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4115" windowHeight="4245" activeTab="1"/>
  </bookViews>
  <sheets>
    <sheet name="Fiche explicative " sheetId="6" r:id="rId1"/>
    <sheet name="Dépenses de l'action " sheetId="3" r:id="rId2"/>
    <sheet name="Ressources de l'action" sheetId="4" r:id="rId3"/>
  </sheets>
  <calcPr calcId="145621"/>
</workbook>
</file>

<file path=xl/calcChain.xml><?xml version="1.0" encoding="utf-8"?>
<calcChain xmlns="http://schemas.openxmlformats.org/spreadsheetml/2006/main">
  <c r="H77" i="3" l="1"/>
  <c r="F13" i="4" l="1"/>
  <c r="F43" i="4" l="1"/>
  <c r="B51" i="4"/>
  <c r="B43" i="4"/>
  <c r="E77" i="3" l="1"/>
  <c r="D61" i="3" l="1"/>
  <c r="B29" i="4" l="1"/>
  <c r="B21" i="4"/>
  <c r="E40" i="3"/>
  <c r="E50" i="3"/>
  <c r="F21" i="4" l="1"/>
  <c r="B77" i="3"/>
  <c r="C60" i="3"/>
  <c r="C59" i="3"/>
  <c r="I8" i="3"/>
  <c r="I9" i="3"/>
  <c r="I10" i="3"/>
  <c r="I11" i="3"/>
  <c r="I12" i="3"/>
  <c r="I13" i="3"/>
  <c r="I14" i="3"/>
  <c r="I15" i="3"/>
  <c r="I16" i="3"/>
  <c r="F8" i="3"/>
  <c r="F9" i="3"/>
  <c r="F10" i="3"/>
  <c r="F11" i="3"/>
  <c r="F12" i="3"/>
  <c r="F13" i="3"/>
  <c r="F14" i="3"/>
  <c r="F15" i="3"/>
  <c r="F16" i="3"/>
  <c r="F7" i="3"/>
  <c r="I7" i="3" s="1"/>
  <c r="H17" i="3"/>
  <c r="E26" i="3" s="1"/>
  <c r="G17" i="3"/>
  <c r="E25" i="3" s="1"/>
  <c r="D17" i="3"/>
  <c r="E17" i="3"/>
  <c r="C17" i="3"/>
  <c r="F29" i="4" l="1"/>
  <c r="E30" i="3"/>
  <c r="C58" i="3" s="1"/>
  <c r="E73" i="3" s="1"/>
  <c r="B74" i="3"/>
  <c r="E74" i="3"/>
  <c r="D59" i="3"/>
  <c r="B75" i="3"/>
  <c r="E75" i="3"/>
  <c r="D60" i="3"/>
  <c r="I17" i="3"/>
  <c r="C57" i="3" s="1"/>
  <c r="E72" i="3" l="1"/>
  <c r="D57" i="3"/>
  <c r="B73" i="3"/>
  <c r="D58" i="3"/>
  <c r="B72" i="3"/>
  <c r="B76" i="3" s="1"/>
  <c r="C62" i="3"/>
  <c r="E76" i="3" l="1"/>
  <c r="E78" i="3"/>
  <c r="E80" i="3" s="1"/>
  <c r="B49" i="4" s="1"/>
  <c r="H76" i="3"/>
  <c r="H78" i="3" s="1"/>
  <c r="H80" i="3" s="1"/>
  <c r="F49" i="4" s="1"/>
  <c r="G35" i="4" s="1"/>
  <c r="B78" i="3"/>
  <c r="B80" i="3" s="1"/>
  <c r="B27" i="4" s="1"/>
  <c r="C21" i="4" s="1"/>
  <c r="C64" i="3"/>
  <c r="F27" i="4" s="1"/>
  <c r="C26" i="4" l="1"/>
  <c r="C13" i="4"/>
  <c r="C25" i="4"/>
  <c r="B12" i="4"/>
  <c r="C12" i="4" s="1"/>
  <c r="G43" i="4"/>
  <c r="G47" i="4"/>
  <c r="F34" i="4"/>
  <c r="G34" i="4" s="1"/>
  <c r="G48" i="4"/>
  <c r="C48" i="4"/>
  <c r="B34" i="4"/>
  <c r="C35" i="4"/>
  <c r="C43" i="4"/>
  <c r="C47" i="4"/>
  <c r="C34" i="4"/>
  <c r="G21" i="4"/>
  <c r="G13" i="4"/>
  <c r="G26" i="4"/>
  <c r="G25" i="4"/>
  <c r="F12" i="4"/>
  <c r="G12" i="4" s="1"/>
  <c r="C27" i="4" l="1"/>
  <c r="C49" i="4"/>
  <c r="G49" i="4"/>
  <c r="G27" i="4"/>
</calcChain>
</file>

<file path=xl/sharedStrings.xml><?xml version="1.0" encoding="utf-8"?>
<sst xmlns="http://schemas.openxmlformats.org/spreadsheetml/2006/main" count="162" uniqueCount="85">
  <si>
    <t>Total</t>
  </si>
  <si>
    <t xml:space="preserve"> Dépenses de personnel</t>
  </si>
  <si>
    <t>Nom Prénom</t>
  </si>
  <si>
    <t>Fonction au sein de l'opération</t>
  </si>
  <si>
    <t>Base
de dépenses
(Salaires annuels
chargés)</t>
  </si>
  <si>
    <t>Activité liée
à l'opération en heures travaillées</t>
  </si>
  <si>
    <t>Activité
totale en heures travaillées</t>
  </si>
  <si>
    <t>Part de l'activité
liée à l'opération</t>
  </si>
  <si>
    <t>Frais de transport</t>
  </si>
  <si>
    <t>Frais de restauration</t>
  </si>
  <si>
    <t>Dépenses liées
à l'opération</t>
  </si>
  <si>
    <t>(saisir une ligne par personne)</t>
  </si>
  <si>
    <t>(1)</t>
  </si>
  <si>
    <t>(2)</t>
  </si>
  <si>
    <t>(3)</t>
  </si>
  <si>
    <t>(4)=(2)/(3)</t>
  </si>
  <si>
    <t>Faire mention des pièces justificatives</t>
  </si>
  <si>
    <t>(5)=(1)x(4)</t>
  </si>
  <si>
    <t>-</t>
  </si>
  <si>
    <t>Objet</t>
  </si>
  <si>
    <t xml:space="preserve"> Nature des dépenses prévues</t>
  </si>
  <si>
    <t>Détailler les bases
de calcul, si nécessaire</t>
  </si>
  <si>
    <t>Achats et fournitures</t>
  </si>
  <si>
    <t>Publications, communication</t>
  </si>
  <si>
    <t>Locaux : locations, entretien</t>
  </si>
  <si>
    <t>Déplacements, missions
(hors participants)</t>
  </si>
  <si>
    <t>Frais postaux</t>
  </si>
  <si>
    <t>Dotations
aux amortissements</t>
  </si>
  <si>
    <t xml:space="preserve">Autres </t>
  </si>
  <si>
    <t>Objet de la prestation externe</t>
  </si>
  <si>
    <t>Détailler la nature
des dépenses prévues</t>
  </si>
  <si>
    <t>Rémunérations, indemnités</t>
  </si>
  <si>
    <t>Transport</t>
  </si>
  <si>
    <t>Restauration</t>
  </si>
  <si>
    <t>Hébergement</t>
  </si>
  <si>
    <t>Autres
(préciser leur nature)</t>
  </si>
  <si>
    <t xml:space="preserve"> Dépenses totales</t>
  </si>
  <si>
    <t>Postes de dépenses</t>
  </si>
  <si>
    <t>€</t>
  </si>
  <si>
    <t>%</t>
  </si>
  <si>
    <t xml:space="preserve">Dépenses directes </t>
  </si>
  <si>
    <t>1. Personnel</t>
  </si>
  <si>
    <t>2. Fonctionnement</t>
  </si>
  <si>
    <t>3. Prestations externes</t>
  </si>
  <si>
    <t>4. Liées aux participants</t>
  </si>
  <si>
    <t>6. Dépenses en nature</t>
  </si>
  <si>
    <t>Dépenses totales</t>
  </si>
  <si>
    <t>Forfait à 15 % des dépenses de personnel</t>
  </si>
  <si>
    <t>3. Prestations externes*</t>
  </si>
  <si>
    <t>5. Forfait dépenses indirectes *</t>
  </si>
  <si>
    <t>DEPENSES DE L'ACTION</t>
  </si>
  <si>
    <r>
      <t>Financeurs</t>
    </r>
    <r>
      <rPr>
        <sz val="8"/>
        <rFont val="Arial"/>
        <family val="2"/>
      </rPr>
      <t xml:space="preserve"> </t>
    </r>
  </si>
  <si>
    <t>1. Fonds social européen (FSE)</t>
  </si>
  <si>
    <t>2. Autres financements publics</t>
  </si>
  <si>
    <t>3. Financements externes privés</t>
  </si>
  <si>
    <t>4. Autofinancement</t>
  </si>
  <si>
    <t xml:space="preserve">5. Apports en nature </t>
  </si>
  <si>
    <t xml:space="preserve">Total des ressources </t>
  </si>
  <si>
    <t>Coût réel</t>
  </si>
  <si>
    <t>5. Apports en nature</t>
  </si>
  <si>
    <t xml:space="preserve">RESSOURCES DE L'ACTION </t>
  </si>
  <si>
    <t>Dépenses directes liées aux participants à l'action</t>
  </si>
  <si>
    <t xml:space="preserve">  Prestations externes directement liées et nécessaires à l'action </t>
  </si>
  <si>
    <t xml:space="preserve"> Dépenses de fonctionnement directement rattachables à l'action </t>
  </si>
  <si>
    <t>Dans le cadre de la nouvelle programmation européenne les recettes liées à l'opération cofinancé par le FSE sont déduites des dépenses engagés pour la réalisation de l'action. Les recettes ne doivent donc pas apparaitre dans la catégorie.</t>
  </si>
  <si>
    <t>RECETTE*</t>
  </si>
  <si>
    <t>Total des ressources</t>
  </si>
  <si>
    <t>Total des ressources hors FSE</t>
  </si>
  <si>
    <t xml:space="preserve">Total des ressources hors FSE  </t>
  </si>
  <si>
    <t>*Dans le cadre de la nouvelle programmation européenne les recettes liées à l'opération cofinancé par le FSE sont déduites des dépenses engagés pour la réalisation de l'action. Les recettes ne doivent donc pas apparaitre dans la catégorie ressources de l'action.</t>
  </si>
  <si>
    <t>Dépenses totales éligibles (Dépenses totales - Recettes)</t>
  </si>
  <si>
    <t>Forfait à 20 % des dépenses de personnel, de fonctionnement et celles liées aux participants</t>
  </si>
  <si>
    <t>Forfait de 40% des dépenses de personnel,</t>
  </si>
  <si>
    <t>Forfait à 20 % des dépenses de personnel</t>
  </si>
  <si>
    <t>Forfait à 40 % des dépenses de personnel</t>
  </si>
  <si>
    <t xml:space="preserve">Le règlement communautaire du 17/12/2013 autorise le recours à l'utilisation de coûts simplifiés afin de calculer le montant de votre budget. Les dépenses forfaitisées sont déterminées lors de la demande de subvention et liquidées au bilan sur la base d'un calcul de charges. Elles ne nécessitent pas de justificatifs de la part du porteur de projet.
Voici les trois forfaits possibles : </t>
  </si>
  <si>
    <r>
      <t>Forfait à 15 % des dépenses de personnel</t>
    </r>
    <r>
      <rPr>
        <vertAlign val="superscript"/>
        <sz val="10"/>
        <rFont val="Arial"/>
        <family val="2"/>
      </rPr>
      <t>1</t>
    </r>
  </si>
  <si>
    <r>
      <rPr>
        <vertAlign val="superscript"/>
        <sz val="11"/>
        <rFont val="Arial"/>
        <family val="2"/>
      </rPr>
      <t>1</t>
    </r>
    <r>
      <rPr>
        <sz val="11"/>
        <rFont val="Arial"/>
        <family val="2"/>
      </rPr>
      <t>Forfait de 15 % : appliqué aux dépenses directes de personnel pour calculer un montant forfaitaire de coûts indirects</t>
    </r>
  </si>
  <si>
    <t xml:space="preserve"> Forfait des 20% : ce taux forfaitaire n’est possible que pour les opérations inferieures à 500 000€ en coût total sur 12 mois. Ce forfait est interdit pour les opérations dont le projet se confond avec l’intégralité de l’activité de la structure pour la période considérée. Il est également interdit pour les missions locales, les permanences d’accueil d’information et d’orientation, les organismes paritaires collecteurs agrées et les opérations portées par l’AFPA. </t>
  </si>
  <si>
    <t>Sur ma-démarche-fse : 
Pour choisir le forfait de 15 ou 20% vous devez dans l'onglet "plan de financement" choisir "déclarer mes dépenses directes au réel" puis ensuite répondre oui à la question "Votre plan de financement comprend-il des dépenses indirectes ?". Vous avez ensuite le choix entre ces deux taux forfaitaires
Pour choisir le forfait de 40% vous devez dans l'onglet "plan de financement" choisir de "forfaitiser les coûts restants de mon projet sur la base de mes dépenses directes de personnel".</t>
  </si>
  <si>
    <t>Le taux de forfaitisation choisis peut être modifié par la Cellule FSE si celle-ci estime qu'un autre taux assure une plus grande sécurité.</t>
  </si>
  <si>
    <t xml:space="preserve">Ce document ne présume en rien l'attribution de la subvention FSE par le Conseil  Départemental de l'Allier. </t>
  </si>
  <si>
    <r>
      <t xml:space="preserve">Ce document a été réalisé par la Cellule FSE du Conseil Départemental de l'Allier, il a pour but de vous aider à définir l'option de coût forfaitaire le plus avantageux pour le dépôt de votre demande de subvention FSE dans le cadre de l'appel à projet 2014. Il est possible qu'il existe des différences entre ce document et la mise en oeuvre de ces forfaits sur l'application </t>
    </r>
    <r>
      <rPr>
        <u/>
        <sz val="11"/>
        <rFont val="Calibri"/>
        <family val="2"/>
        <scheme val="minor"/>
      </rPr>
      <t>https://ma-demarche-fse.fr</t>
    </r>
    <r>
      <rPr>
        <sz val="11"/>
        <rFont val="Calibri"/>
        <family val="2"/>
        <scheme val="minor"/>
      </rPr>
      <t xml:space="preserve"> . </t>
    </r>
  </si>
  <si>
    <t>Contact : fse@cg03.fr 
Chantal CHAUVET : 04 70 34 40 81</t>
  </si>
  <si>
    <t>Forfait de 40% calculé sur la base des dépenses directes de personnel, il permet de couvrir l’ensemble des coûts restants directs et indirects hors les salaires et indemnités versé au profit des participants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</si>
</sst>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0\ &quot;€&quot;;[Red]\-#,##0\ &quot;€&quot;"/>
    <numFmt numFmtId="44" formatCode="_-* #,##0.00\ &quot;€&quot;_-;\-* #,##0.00\ &quot;€&quot;_-;_-* &quot;-&quot;??\ &quot;€&quot;_-;_-@_-"/>
    <numFmt numFmtId="43" formatCode="_-* #,##0.00\ _€_-;\-* #,##0.00\ _€_-;_-* &quot;-&quot;??\ _€_-;_-@_-"/>
    <numFmt numFmtId="164" formatCode="_-* #,##0.00&quot; €&quot;_-;\-* #,##0.00&quot; €&quot;_-;_-* &quot;-&quot;??&quot; €&quot;_-;_-@_-"/>
    <numFmt numFmtId="165" formatCode="0.0%"/>
    <numFmt numFmtId="166" formatCode="_-* #,##0.00\ [$€-1]_-;\-* #,##0.00\ [$€-1]_-;_-* &quot;-&quot;??\ [$€-1]_-;_-@_-"/>
    <numFmt numFmtId="167" formatCode="_-* #,##0.00\ [$€-40C]_-;\-* #,##0.00\ [$€-40C]_-;_-* &quot;-&quot;??\ [$€-40C]_-;_-@_-"/>
    <numFmt numFmtId="168" formatCode="#,##0.00_ ;\-#,##0.00\ "/>
  </numFmts>
  <fonts count="20" x14ac:knownFonts="1">
    <font>
      <sz val="11"/>
      <color theme="1"/>
      <name val="Calibri"/>
      <family val="2"/>
      <scheme val="minor"/>
    </font>
    <font>
      <sz val="10"/>
      <name val="Arial"/>
      <family val="2"/>
    </font>
    <font>
      <sz val="10"/>
      <name val="Arial"/>
      <family val="2"/>
    </font>
    <font>
      <b/>
      <sz val="10"/>
      <name val="Arial"/>
      <family val="2"/>
    </font>
    <font>
      <sz val="8"/>
      <name val="Arial"/>
      <family val="2"/>
    </font>
    <font>
      <i/>
      <sz val="9"/>
      <name val="Arial"/>
      <family val="2"/>
    </font>
    <font>
      <sz val="9"/>
      <name val="Arial"/>
      <family val="2"/>
    </font>
    <font>
      <b/>
      <sz val="9"/>
      <name val="Arial"/>
      <family val="2"/>
    </font>
    <font>
      <b/>
      <sz val="11"/>
      <name val="Arial"/>
      <family val="2"/>
    </font>
    <font>
      <sz val="11"/>
      <name val="Arial"/>
      <family val="2"/>
    </font>
    <font>
      <b/>
      <sz val="14"/>
      <name val="Arial"/>
      <family val="2"/>
    </font>
    <font>
      <b/>
      <sz val="12"/>
      <name val="Arial"/>
      <family val="2"/>
    </font>
    <font>
      <i/>
      <sz val="10"/>
      <name val="Arial"/>
      <family val="2"/>
    </font>
    <font>
      <b/>
      <i/>
      <sz val="10"/>
      <name val="Arial"/>
      <family val="2"/>
    </font>
    <font>
      <b/>
      <sz val="11"/>
      <color theme="1"/>
      <name val="Calibri"/>
      <family val="2"/>
      <scheme val="minor"/>
    </font>
    <font>
      <sz val="11"/>
      <color rgb="FF000000"/>
      <name val="Calibri"/>
      <family val="2"/>
      <scheme val="minor"/>
    </font>
    <font>
      <vertAlign val="superscript"/>
      <sz val="10"/>
      <name val="Arial"/>
      <family val="2"/>
    </font>
    <font>
      <vertAlign val="superscript"/>
      <sz val="11"/>
      <name val="Arial"/>
      <family val="2"/>
    </font>
    <font>
      <u/>
      <sz val="11"/>
      <name val="Calibri"/>
      <family val="2"/>
      <scheme val="minor"/>
    </font>
    <font>
      <sz val="11"/>
      <name val="Calibri"/>
      <family val="2"/>
      <scheme val="minor"/>
    </font>
  </fonts>
  <fills count="10">
    <fill>
      <patternFill patternType="none"/>
    </fill>
    <fill>
      <patternFill patternType="gray125"/>
    </fill>
    <fill>
      <patternFill patternType="solid">
        <fgColor indexed="9"/>
        <bgColor indexed="26"/>
      </patternFill>
    </fill>
    <fill>
      <patternFill patternType="solid">
        <fgColor theme="0"/>
        <bgColor indexed="31"/>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79998168889431442"/>
        <bgColor indexed="26"/>
      </patternFill>
    </fill>
    <fill>
      <patternFill patternType="solid">
        <fgColor rgb="FFFFFF00"/>
        <bgColor indexed="64"/>
      </patternFill>
    </fill>
    <fill>
      <patternFill patternType="solid">
        <fgColor theme="0" tint="-0.34998626667073579"/>
        <bgColor indexed="64"/>
      </patternFill>
    </fill>
  </fills>
  <borders count="9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bottom style="thin">
        <color indexed="64"/>
      </bottom>
      <diagonal/>
    </border>
    <border>
      <left style="thin">
        <color indexed="8"/>
      </left>
      <right style="dotted">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dotted">
        <color indexed="8"/>
      </right>
      <top style="thin">
        <color indexed="8"/>
      </top>
      <bottom style="thin">
        <color indexed="8"/>
      </bottom>
      <diagonal/>
    </border>
    <border>
      <left style="thin">
        <color indexed="8"/>
      </left>
      <right style="dotted">
        <color indexed="8"/>
      </right>
      <top/>
      <bottom style="dotted">
        <color indexed="8"/>
      </bottom>
      <diagonal/>
    </border>
    <border>
      <left style="thin">
        <color indexed="8"/>
      </left>
      <right style="dotted">
        <color indexed="8"/>
      </right>
      <top style="thin">
        <color indexed="8"/>
      </top>
      <bottom style="dotted">
        <color indexed="8"/>
      </bottom>
      <diagonal/>
    </border>
    <border>
      <left style="thin">
        <color indexed="8"/>
      </left>
      <right style="dotted">
        <color indexed="8"/>
      </right>
      <top style="dotted">
        <color indexed="8"/>
      </top>
      <bottom style="dotted">
        <color indexed="8"/>
      </bottom>
      <diagonal/>
    </border>
    <border>
      <left style="thin">
        <color indexed="8"/>
      </left>
      <right style="dotted">
        <color indexed="8"/>
      </right>
      <top style="dotted">
        <color indexed="8"/>
      </top>
      <bottom style="dashed">
        <color indexed="8"/>
      </bottom>
      <diagonal/>
    </border>
    <border>
      <left style="thin">
        <color indexed="8"/>
      </left>
      <right style="dotted">
        <color indexed="8"/>
      </right>
      <top style="dotted">
        <color indexed="8"/>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8"/>
      </left>
      <right/>
      <top/>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8"/>
      </right>
      <top/>
      <bottom style="dotted">
        <color indexed="8"/>
      </bottom>
      <diagonal/>
    </border>
    <border>
      <left/>
      <right style="dotted">
        <color indexed="8"/>
      </right>
      <top style="dotted">
        <color indexed="64"/>
      </top>
      <bottom style="dotted">
        <color indexed="64"/>
      </bottom>
      <diagonal/>
    </border>
    <border>
      <left/>
      <right style="dotted">
        <color indexed="8"/>
      </right>
      <top/>
      <bottom style="dashed">
        <color indexed="8"/>
      </bottom>
      <diagonal/>
    </border>
    <border>
      <left style="medium">
        <color indexed="64"/>
      </left>
      <right style="thin">
        <color indexed="8"/>
      </right>
      <top/>
      <bottom style="thin">
        <color indexed="8"/>
      </bottom>
      <diagonal/>
    </border>
    <border>
      <left style="dotted">
        <color indexed="8"/>
      </left>
      <right style="medium">
        <color indexed="64"/>
      </right>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medium">
        <color indexed="64"/>
      </left>
      <right style="thin">
        <color indexed="8"/>
      </right>
      <top style="thin">
        <color indexed="8"/>
      </top>
      <bottom style="dotted">
        <color indexed="8"/>
      </bottom>
      <diagonal/>
    </border>
    <border>
      <left style="dotted">
        <color indexed="8"/>
      </left>
      <right style="medium">
        <color indexed="64"/>
      </right>
      <top/>
      <bottom style="dotted">
        <color indexed="8"/>
      </bottom>
      <diagonal/>
    </border>
    <border>
      <left style="medium">
        <color indexed="64"/>
      </left>
      <right style="thin">
        <color indexed="8"/>
      </right>
      <top style="dotted">
        <color indexed="8"/>
      </top>
      <bottom style="dotted">
        <color indexed="8"/>
      </bottom>
      <diagonal/>
    </border>
    <border>
      <left style="dotted">
        <color indexed="8"/>
      </left>
      <right style="medium">
        <color indexed="64"/>
      </right>
      <top style="dotted">
        <color indexed="8"/>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8"/>
      </right>
      <top style="dotted">
        <color indexed="8"/>
      </top>
      <bottom style="thin">
        <color indexed="8"/>
      </bottom>
      <diagonal/>
    </border>
    <border>
      <left style="dotted">
        <color indexed="8"/>
      </left>
      <right style="medium">
        <color indexed="64"/>
      </right>
      <top style="thin">
        <color indexed="8"/>
      </top>
      <bottom style="dotted">
        <color indexed="8"/>
      </bottom>
      <diagonal/>
    </border>
    <border>
      <left style="medium">
        <color indexed="64"/>
      </left>
      <right/>
      <top/>
      <bottom style="dotted">
        <color indexed="8"/>
      </bottom>
      <diagonal/>
    </border>
    <border>
      <left style="medium">
        <color indexed="64"/>
      </left>
      <right style="hair">
        <color indexed="8"/>
      </right>
      <top style="dotted">
        <color indexed="8"/>
      </top>
      <bottom style="dotted">
        <color indexed="8"/>
      </bottom>
      <diagonal/>
    </border>
    <border>
      <left style="medium">
        <color indexed="64"/>
      </left>
      <right style="hair">
        <color indexed="8"/>
      </right>
      <top style="thin">
        <color indexed="8"/>
      </top>
      <bottom style="dotted">
        <color indexed="8"/>
      </bottom>
      <diagonal/>
    </border>
    <border>
      <left style="medium">
        <color indexed="64"/>
      </left>
      <right style="hair">
        <color indexed="8"/>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dotted">
        <color indexed="8"/>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250">
    <xf numFmtId="0" fontId="0" fillId="0" borderId="0" xfId="0"/>
    <xf numFmtId="0" fontId="1" fillId="0" borderId="0" xfId="1"/>
    <xf numFmtId="0" fontId="7" fillId="0" borderId="1" xfId="1" applyFont="1" applyFill="1" applyBorder="1" applyAlignment="1" applyProtection="1">
      <alignment horizontal="center" vertical="center" wrapText="1"/>
    </xf>
    <xf numFmtId="0" fontId="5" fillId="0" borderId="2" xfId="1" applyFont="1" applyBorder="1" applyAlignment="1" applyProtection="1">
      <alignment horizontal="center" vertical="center" wrapText="1"/>
    </xf>
    <xf numFmtId="0" fontId="6" fillId="0" borderId="2" xfId="1" quotePrefix="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0" xfId="1" applyFont="1" applyBorder="1" applyAlignment="1">
      <alignment horizontal="left" vertical="center"/>
    </xf>
    <xf numFmtId="0" fontId="2" fillId="0" borderId="4" xfId="1" applyFont="1" applyBorder="1" applyAlignment="1">
      <alignment horizontal="left" vertical="center" wrapText="1" indent="1"/>
    </xf>
    <xf numFmtId="0" fontId="2" fillId="0" borderId="5" xfId="1" applyFont="1" applyBorder="1" applyAlignment="1">
      <alignment horizontal="left" vertical="center" wrapText="1" indent="1"/>
    </xf>
    <xf numFmtId="0" fontId="3" fillId="0" borderId="0" xfId="1" applyFont="1" applyBorder="1" applyAlignment="1" applyProtection="1">
      <alignment horizontal="center" vertical="center" wrapText="1"/>
    </xf>
    <xf numFmtId="166" fontId="3" fillId="0" borderId="0" xfId="1" applyNumberFormat="1" applyFont="1" applyBorder="1" applyAlignment="1" applyProtection="1">
      <alignment horizontal="center" vertical="center" wrapText="1"/>
    </xf>
    <xf numFmtId="43" fontId="3" fillId="0" borderId="0" xfId="5" applyNumberFormat="1" applyFont="1" applyBorder="1" applyAlignment="1" applyProtection="1">
      <alignment horizontal="center" vertical="center" wrapText="1"/>
    </xf>
    <xf numFmtId="165" fontId="3" fillId="0" borderId="0" xfId="5" applyNumberFormat="1" applyFont="1" applyBorder="1" applyAlignment="1" applyProtection="1">
      <alignment horizontal="center" vertical="center" wrapText="1"/>
    </xf>
    <xf numFmtId="44" fontId="3" fillId="0" borderId="0" xfId="2" applyNumberFormat="1" applyFont="1" applyBorder="1" applyAlignment="1" applyProtection="1">
      <alignment horizontal="center" vertical="center" wrapText="1"/>
    </xf>
    <xf numFmtId="0" fontId="1" fillId="0" borderId="0" xfId="1" applyBorder="1" applyAlignment="1">
      <alignment horizontal="center" vertical="center" wrapText="1"/>
    </xf>
    <xf numFmtId="0" fontId="2" fillId="0" borderId="6" xfId="1" applyFont="1" applyBorder="1" applyAlignment="1">
      <alignment horizontal="left" vertical="center" wrapText="1"/>
    </xf>
    <xf numFmtId="0" fontId="2" fillId="0" borderId="7" xfId="1" applyFont="1" applyFill="1" applyBorder="1" applyAlignment="1" applyProtection="1">
      <alignment horizontal="left" vertical="center" wrapText="1" indent="1"/>
      <protection locked="0"/>
    </xf>
    <xf numFmtId="0" fontId="2" fillId="0" borderId="8" xfId="1" applyFont="1" applyFill="1" applyBorder="1" applyAlignment="1" applyProtection="1">
      <alignment horizontal="left" vertical="center" wrapText="1" indent="1"/>
      <protection locked="0"/>
    </xf>
    <xf numFmtId="0" fontId="2" fillId="0" borderId="9" xfId="1" applyFont="1" applyFill="1" applyBorder="1" applyAlignment="1" applyProtection="1">
      <alignment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4" xfId="1" applyNumberFormat="1" applyFont="1" applyFill="1" applyBorder="1" applyAlignment="1" applyProtection="1">
      <alignment horizontal="left" vertical="center" wrapText="1" indent="1"/>
      <protection locked="0"/>
    </xf>
    <xf numFmtId="0" fontId="2" fillId="0" borderId="12" xfId="1" applyNumberFormat="1" applyFont="1" applyFill="1" applyBorder="1" applyAlignment="1" applyProtection="1">
      <alignment horizontal="left" vertical="center" wrapText="1" indent="1"/>
      <protection locked="0"/>
    </xf>
    <xf numFmtId="0" fontId="2" fillId="0" borderId="6" xfId="1" applyNumberFormat="1" applyFont="1" applyFill="1" applyBorder="1" applyAlignment="1" applyProtection="1">
      <alignment horizontal="left" vertical="center" wrapText="1" indent="1"/>
      <protection locked="0"/>
    </xf>
    <xf numFmtId="0" fontId="3" fillId="0" borderId="1" xfId="1" applyFont="1" applyBorder="1" applyAlignment="1" applyProtection="1">
      <alignment horizontal="center" vertical="center" wrapText="1"/>
    </xf>
    <xf numFmtId="0" fontId="1" fillId="0" borderId="0" xfId="1" applyNumberFormat="1"/>
    <xf numFmtId="0" fontId="1" fillId="0" borderId="0" xfId="1" applyFill="1"/>
    <xf numFmtId="0" fontId="1" fillId="0" borderId="0" xfId="1" applyAlignment="1">
      <alignment horizontal="center" vertical="center" wrapText="1"/>
    </xf>
    <xf numFmtId="0" fontId="3" fillId="0" borderId="2" xfId="1" applyFont="1" applyBorder="1" applyAlignment="1" applyProtection="1">
      <alignment horizontal="center" vertical="center" wrapText="1"/>
      <protection locked="0"/>
    </xf>
    <xf numFmtId="4" fontId="1" fillId="0" borderId="2" xfId="1" applyNumberFormat="1" applyBorder="1" applyAlignment="1" applyProtection="1">
      <alignment horizontal="center" vertical="center" wrapText="1"/>
      <protection locked="0"/>
    </xf>
    <xf numFmtId="0" fontId="1" fillId="0" borderId="2" xfId="1" applyBorder="1" applyAlignment="1" applyProtection="1">
      <alignment horizontal="center" vertical="center" wrapText="1"/>
      <protection locked="0"/>
    </xf>
    <xf numFmtId="0" fontId="3" fillId="0" borderId="0" xfId="1" applyFont="1" applyFill="1" applyBorder="1" applyAlignment="1" applyProtection="1">
      <alignment vertical="center" wrapText="1"/>
    </xf>
    <xf numFmtId="44" fontId="3" fillId="0" borderId="0" xfId="1" applyNumberFormat="1" applyFont="1" applyFill="1" applyBorder="1"/>
    <xf numFmtId="0" fontId="2" fillId="0" borderId="0" xfId="1" applyFont="1" applyAlignment="1">
      <alignment horizontal="center" vertical="center" wrapText="1"/>
    </xf>
    <xf numFmtId="0" fontId="2" fillId="0" borderId="12" xfId="1" applyFont="1" applyFill="1" applyBorder="1" applyAlignment="1" applyProtection="1">
      <alignment horizontal="left" vertical="center" wrapText="1" indent="1"/>
      <protection locked="0"/>
    </xf>
    <xf numFmtId="0" fontId="2" fillId="0" borderId="15" xfId="1" applyFont="1" applyFill="1" applyBorder="1" applyAlignment="1" applyProtection="1">
      <alignment horizontal="left" vertical="center" wrapText="1" indent="1"/>
      <protection locked="0"/>
    </xf>
    <xf numFmtId="0" fontId="1" fillId="0" borderId="0" xfId="1" applyProtection="1"/>
    <xf numFmtId="0" fontId="3" fillId="0" borderId="0" xfId="1" applyFont="1" applyFill="1" applyBorder="1" applyAlignment="1" applyProtection="1">
      <alignment horizontal="center" vertical="center" wrapText="1"/>
    </xf>
    <xf numFmtId="0" fontId="3" fillId="0" borderId="4" xfId="1" applyFont="1" applyBorder="1" applyAlignment="1">
      <alignment vertical="center" wrapText="1"/>
    </xf>
    <xf numFmtId="0" fontId="3" fillId="0" borderId="15" xfId="1" applyFont="1" applyBorder="1" applyAlignment="1">
      <alignment vertical="center" wrapText="1"/>
    </xf>
    <xf numFmtId="0" fontId="3" fillId="0" borderId="4" xfId="1" applyFont="1" applyBorder="1" applyAlignment="1">
      <alignment horizontal="center" vertical="center" wrapText="1"/>
    </xf>
    <xf numFmtId="0" fontId="12" fillId="0" borderId="4" xfId="1" applyFont="1" applyBorder="1" applyAlignment="1">
      <alignment vertical="center" wrapText="1"/>
    </xf>
    <xf numFmtId="0" fontId="12" fillId="0" borderId="15" xfId="1" applyFont="1" applyBorder="1" applyAlignment="1">
      <alignment vertical="center" wrapText="1"/>
    </xf>
    <xf numFmtId="0" fontId="11" fillId="4" borderId="0" xfId="1" applyFont="1" applyFill="1" applyAlignment="1"/>
    <xf numFmtId="0" fontId="11" fillId="4" borderId="0" xfId="1" applyFont="1" applyFill="1" applyAlignment="1" applyProtection="1"/>
    <xf numFmtId="0" fontId="3" fillId="6" borderId="2" xfId="1" applyFont="1" applyFill="1" applyBorder="1" applyAlignment="1" applyProtection="1">
      <alignment horizontal="center" vertical="center" wrapText="1"/>
    </xf>
    <xf numFmtId="0" fontId="1" fillId="4" borderId="2" xfId="1" applyFill="1" applyBorder="1" applyAlignment="1">
      <alignment horizontal="center" vertical="center" wrapText="1"/>
    </xf>
    <xf numFmtId="167" fontId="2" fillId="4" borderId="2" xfId="3" applyNumberFormat="1" applyFont="1" applyFill="1" applyBorder="1" applyAlignment="1" applyProtection="1">
      <alignment horizontal="center" vertical="center" wrapText="1"/>
      <protection locked="0"/>
    </xf>
    <xf numFmtId="0" fontId="3" fillId="6" borderId="20" xfId="1" applyFont="1" applyFill="1" applyBorder="1" applyAlignment="1">
      <alignment horizontal="left" vertical="center" wrapText="1"/>
    </xf>
    <xf numFmtId="0" fontId="3" fillId="6" borderId="21" xfId="1" applyFont="1" applyFill="1" applyBorder="1" applyAlignment="1">
      <alignment horizontal="left" vertical="center" wrapText="1"/>
    </xf>
    <xf numFmtId="0" fontId="3" fillId="6" borderId="22" xfId="1" applyFont="1" applyFill="1" applyBorder="1" applyAlignment="1">
      <alignment horizontal="left" vertical="center" wrapText="1"/>
    </xf>
    <xf numFmtId="0" fontId="8" fillId="6" borderId="13" xfId="1" applyFont="1" applyFill="1" applyBorder="1" applyAlignment="1">
      <alignment horizontal="left" vertical="center"/>
    </xf>
    <xf numFmtId="0" fontId="3" fillId="6" borderId="13" xfId="1" applyFont="1" applyFill="1" applyBorder="1" applyAlignment="1">
      <alignment horizontal="left" vertical="center" wrapText="1"/>
    </xf>
    <xf numFmtId="0" fontId="8" fillId="0" borderId="0" xfId="1" applyFont="1" applyFill="1" applyBorder="1" applyAlignment="1" applyProtection="1">
      <alignment horizontal="left" vertical="center" wrapText="1"/>
    </xf>
    <xf numFmtId="4" fontId="3" fillId="6" borderId="2" xfId="1" applyNumberFormat="1" applyFont="1" applyFill="1" applyBorder="1" applyAlignment="1" applyProtection="1">
      <alignment horizontal="center" vertical="center" wrapText="1"/>
    </xf>
    <xf numFmtId="4" fontId="3" fillId="6" borderId="2" xfId="5" applyNumberFormat="1" applyFont="1" applyFill="1" applyBorder="1" applyAlignment="1" applyProtection="1">
      <alignment horizontal="center" vertical="center" wrapText="1"/>
    </xf>
    <xf numFmtId="168" fontId="3" fillId="0" borderId="2" xfId="3" applyNumberFormat="1" applyFont="1" applyBorder="1" applyAlignment="1" applyProtection="1">
      <alignment horizontal="center" vertical="center" wrapText="1"/>
    </xf>
    <xf numFmtId="168" fontId="2" fillId="0" borderId="4" xfId="1" applyNumberFormat="1" applyFont="1" applyFill="1" applyBorder="1" applyAlignment="1" applyProtection="1">
      <alignment horizontal="right" vertical="center" wrapText="1" indent="2"/>
      <protection locked="0"/>
    </xf>
    <xf numFmtId="168" fontId="2" fillId="0" borderId="6" xfId="1" applyNumberFormat="1" applyFont="1" applyFill="1" applyBorder="1" applyAlignment="1" applyProtection="1">
      <alignment horizontal="right" vertical="center" wrapText="1" indent="2"/>
      <protection locked="0"/>
    </xf>
    <xf numFmtId="168" fontId="3" fillId="6" borderId="23" xfId="1" applyNumberFormat="1" applyFont="1" applyFill="1" applyBorder="1" applyAlignment="1" applyProtection="1">
      <alignment horizontal="right" vertical="center" wrapText="1" indent="2"/>
    </xf>
    <xf numFmtId="168" fontId="2" fillId="0" borderId="24" xfId="1" applyNumberFormat="1" applyFont="1" applyFill="1" applyBorder="1" applyAlignment="1" applyProtection="1">
      <alignment horizontal="right" vertical="center" wrapText="1" indent="1"/>
    </xf>
    <xf numFmtId="168" fontId="2" fillId="0" borderId="25" xfId="1" applyNumberFormat="1" applyFont="1" applyFill="1" applyBorder="1" applyAlignment="1" applyProtection="1">
      <alignment horizontal="right" vertical="center" wrapText="1" indent="1"/>
    </xf>
    <xf numFmtId="168" fontId="2" fillId="0" borderId="26" xfId="1" applyNumberFormat="1" applyFont="1" applyFill="1" applyBorder="1" applyAlignment="1" applyProtection="1">
      <alignment horizontal="right" vertical="center" wrapText="1" indent="1"/>
    </xf>
    <xf numFmtId="0" fontId="3" fillId="6" borderId="27" xfId="1" applyFont="1" applyFill="1" applyBorder="1" applyAlignment="1" applyProtection="1">
      <alignment vertical="center" wrapText="1"/>
    </xf>
    <xf numFmtId="168" fontId="3" fillId="6" borderId="28" xfId="1" applyNumberFormat="1" applyFont="1" applyFill="1" applyBorder="1" applyAlignment="1" applyProtection="1">
      <alignment horizontal="right" vertical="center" wrapText="1" indent="1"/>
    </xf>
    <xf numFmtId="165" fontId="3" fillId="6" borderId="28" xfId="5" applyNumberFormat="1" applyFont="1" applyFill="1" applyBorder="1" applyAlignment="1" applyProtection="1">
      <alignment horizontal="right" vertical="center" wrapText="1" indent="1"/>
    </xf>
    <xf numFmtId="0" fontId="3" fillId="6" borderId="13" xfId="1" applyFont="1" applyFill="1" applyBorder="1" applyAlignment="1" applyProtection="1">
      <alignment vertical="center" wrapText="1"/>
    </xf>
    <xf numFmtId="0" fontId="7" fillId="6" borderId="1" xfId="1" applyFont="1" applyFill="1" applyBorder="1" applyAlignment="1" applyProtection="1">
      <alignment horizontal="center" vertical="center" wrapText="1"/>
    </xf>
    <xf numFmtId="10" fontId="2" fillId="0" borderId="24" xfId="5" applyNumberFormat="1" applyFont="1" applyFill="1" applyBorder="1" applyAlignment="1" applyProtection="1">
      <alignment horizontal="right" vertical="center" wrapText="1" indent="1"/>
    </xf>
    <xf numFmtId="4" fontId="3" fillId="6" borderId="2" xfId="3" applyNumberFormat="1" applyFont="1" applyFill="1" applyBorder="1" applyAlignment="1" applyProtection="1">
      <alignment horizontal="center" vertical="center" wrapText="1"/>
    </xf>
    <xf numFmtId="4" fontId="2" fillId="0" borderId="2" xfId="1" applyNumberFormat="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1" fillId="0" borderId="0" xfId="1"/>
    <xf numFmtId="165" fontId="3" fillId="0" borderId="0" xfId="5" applyNumberFormat="1" applyFont="1" applyFill="1" applyBorder="1" applyAlignment="1" applyProtection="1">
      <alignment horizontal="center" vertical="center" wrapText="1"/>
    </xf>
    <xf numFmtId="165" fontId="1" fillId="0" borderId="0" xfId="5" applyNumberFormat="1" applyFont="1" applyFill="1" applyBorder="1" applyAlignment="1" applyProtection="1">
      <alignment horizontal="center" vertical="center" wrapText="1"/>
    </xf>
    <xf numFmtId="165" fontId="3" fillId="2" borderId="0" xfId="5" applyNumberFormat="1" applyFont="1" applyFill="1" applyBorder="1" applyAlignment="1" applyProtection="1">
      <alignment horizontal="center" vertical="center" wrapText="1"/>
    </xf>
    <xf numFmtId="165" fontId="2" fillId="3" borderId="0" xfId="5" applyNumberFormat="1" applyFont="1" applyFill="1" applyBorder="1" applyAlignment="1" applyProtection="1">
      <alignment horizontal="center" vertical="center" wrapText="1"/>
    </xf>
    <xf numFmtId="0" fontId="1" fillId="4" borderId="0" xfId="1" applyFill="1" applyAlignment="1" applyProtection="1">
      <alignment horizontal="center" vertical="center" wrapText="1"/>
    </xf>
    <xf numFmtId="4" fontId="3" fillId="7" borderId="29" xfId="2" applyNumberFormat="1" applyFont="1" applyFill="1" applyBorder="1" applyAlignment="1" applyProtection="1">
      <alignment horizontal="right" vertical="center" wrapText="1"/>
    </xf>
    <xf numFmtId="4" fontId="3" fillId="0" borderId="30" xfId="2" applyNumberFormat="1" applyFont="1" applyFill="1" applyBorder="1" applyAlignment="1" applyProtection="1">
      <alignment horizontal="right" vertical="center" wrapText="1"/>
    </xf>
    <xf numFmtId="4" fontId="1" fillId="0" borderId="30" xfId="2" applyNumberFormat="1" applyFont="1" applyFill="1" applyBorder="1" applyAlignment="1" applyProtection="1">
      <alignment horizontal="right" vertical="center" wrapText="1"/>
      <protection locked="0"/>
    </xf>
    <xf numFmtId="4" fontId="3" fillId="0" borderId="31" xfId="2" applyNumberFormat="1" applyFont="1" applyFill="1" applyBorder="1" applyAlignment="1" applyProtection="1">
      <alignment horizontal="right" vertical="center" wrapText="1"/>
    </xf>
    <xf numFmtId="4" fontId="1" fillId="0" borderId="32" xfId="2" applyNumberFormat="1" applyFont="1" applyFill="1" applyBorder="1" applyAlignment="1" applyProtection="1">
      <alignment horizontal="right" vertical="center" wrapText="1"/>
      <protection locked="0"/>
    </xf>
    <xf numFmtId="4" fontId="3" fillId="0" borderId="29" xfId="2" applyNumberFormat="1" applyFont="1" applyFill="1" applyBorder="1" applyAlignment="1" applyProtection="1">
      <alignment horizontal="right" vertical="center" wrapText="1"/>
      <protection locked="0"/>
    </xf>
    <xf numFmtId="4" fontId="1" fillId="0" borderId="33" xfId="2" applyNumberFormat="1" applyFont="1" applyFill="1" applyBorder="1" applyAlignment="1" applyProtection="1">
      <alignment horizontal="right" vertical="center" wrapText="1"/>
      <protection locked="0"/>
    </xf>
    <xf numFmtId="4" fontId="1" fillId="0" borderId="0" xfId="1" applyNumberFormat="1" applyAlignment="1" applyProtection="1">
      <alignment horizontal="right" vertical="center" wrapText="1"/>
    </xf>
    <xf numFmtId="4" fontId="3" fillId="0" borderId="34" xfId="2" applyNumberFormat="1" applyFont="1" applyFill="1" applyBorder="1" applyAlignment="1" applyProtection="1">
      <alignment horizontal="right" vertical="center" wrapText="1"/>
      <protection locked="0"/>
    </xf>
    <xf numFmtId="0" fontId="3" fillId="6" borderId="18" xfId="1" applyFont="1" applyFill="1" applyBorder="1" applyAlignment="1" applyProtection="1">
      <alignment horizontal="left" vertical="center" wrapText="1"/>
    </xf>
    <xf numFmtId="0" fontId="1" fillId="0" borderId="0" xfId="1"/>
    <xf numFmtId="0" fontId="1" fillId="0" borderId="0" xfId="1" applyProtection="1"/>
    <xf numFmtId="0" fontId="1" fillId="0" borderId="16" xfId="1" applyFont="1" applyFill="1" applyBorder="1" applyAlignment="1" applyProtection="1">
      <alignment horizontal="center" vertical="center" wrapText="1"/>
    </xf>
    <xf numFmtId="4" fontId="3" fillId="6" borderId="2" xfId="1" applyNumberFormat="1" applyFont="1" applyFill="1" applyBorder="1" applyAlignment="1" applyProtection="1">
      <alignment horizontal="center" vertical="center" wrapText="1"/>
    </xf>
    <xf numFmtId="168" fontId="3" fillId="0" borderId="2" xfId="3" applyNumberFormat="1" applyFont="1" applyBorder="1" applyAlignment="1" applyProtection="1">
      <alignment horizontal="center" vertical="center" wrapText="1"/>
    </xf>
    <xf numFmtId="0" fontId="3" fillId="6" borderId="14" xfId="1" applyFont="1" applyFill="1" applyBorder="1" applyAlignment="1" applyProtection="1">
      <alignment vertical="center" wrapText="1"/>
    </xf>
    <xf numFmtId="168" fontId="3" fillId="6" borderId="2" xfId="1" applyNumberFormat="1" applyFont="1" applyFill="1" applyBorder="1" applyAlignment="1" applyProtection="1">
      <alignment horizontal="right" vertical="center" wrapText="1" indent="1"/>
    </xf>
    <xf numFmtId="0" fontId="1" fillId="0" borderId="0" xfId="1" applyAlignment="1" applyProtection="1">
      <alignment horizontal="left" vertical="center" wrapText="1"/>
    </xf>
    <xf numFmtId="10" fontId="2" fillId="6" borderId="2" xfId="5" applyNumberFormat="1" applyFont="1" applyFill="1" applyBorder="1" applyAlignment="1" applyProtection="1">
      <alignment horizontal="right" vertical="center" wrapText="1" indent="1"/>
    </xf>
    <xf numFmtId="4" fontId="3" fillId="6" borderId="2" xfId="3" applyNumberFormat="1" applyFont="1" applyFill="1" applyBorder="1" applyAlignment="1" applyProtection="1">
      <alignment horizontal="center" vertical="center" wrapText="1"/>
    </xf>
    <xf numFmtId="0" fontId="3" fillId="0" borderId="2" xfId="5" applyNumberFormat="1" applyFont="1" applyBorder="1" applyAlignment="1" applyProtection="1">
      <alignment horizontal="center" vertical="center" wrapText="1"/>
    </xf>
    <xf numFmtId="0" fontId="3" fillId="4" borderId="0" xfId="1" applyFont="1" applyFill="1" applyBorder="1" applyAlignment="1" applyProtection="1">
      <alignment vertical="center" wrapText="1"/>
    </xf>
    <xf numFmtId="0" fontId="3" fillId="0" borderId="37" xfId="1" applyFont="1" applyFill="1" applyBorder="1" applyAlignment="1" applyProtection="1">
      <alignment vertical="center" wrapText="1"/>
    </xf>
    <xf numFmtId="168" fontId="2" fillId="0" borderId="3" xfId="1" applyNumberFormat="1" applyFont="1" applyFill="1" applyBorder="1" applyAlignment="1" applyProtection="1">
      <alignment horizontal="right" vertical="center" wrapText="1" indent="1"/>
      <protection locked="0"/>
    </xf>
    <xf numFmtId="0" fontId="3" fillId="0" borderId="55" xfId="1" applyFont="1" applyFill="1" applyBorder="1" applyAlignment="1" applyProtection="1">
      <alignment horizontal="left" vertical="center" wrapText="1"/>
    </xf>
    <xf numFmtId="0" fontId="3" fillId="0" borderId="56" xfId="1" applyFont="1" applyFill="1" applyBorder="1" applyAlignment="1" applyProtection="1">
      <alignment horizontal="left" vertical="center" wrapText="1"/>
    </xf>
    <xf numFmtId="165" fontId="3" fillId="4" borderId="19" xfId="5" applyNumberFormat="1" applyFont="1" applyFill="1" applyBorder="1" applyAlignment="1" applyProtection="1">
      <alignment horizontal="right" vertical="center" wrapText="1" indent="1"/>
    </xf>
    <xf numFmtId="2" fontId="3" fillId="4" borderId="2" xfId="5" applyNumberFormat="1" applyFont="1" applyFill="1" applyBorder="1" applyAlignment="1" applyProtection="1">
      <alignment horizontal="right" vertical="center" wrapText="1" indent="1"/>
    </xf>
    <xf numFmtId="165" fontId="3" fillId="4" borderId="2" xfId="5" applyNumberFormat="1" applyFont="1" applyFill="1" applyBorder="1" applyAlignment="1" applyProtection="1">
      <alignment horizontal="right" vertical="center" wrapText="1" indent="1"/>
    </xf>
    <xf numFmtId="165" fontId="3" fillId="4" borderId="0" xfId="5" applyNumberFormat="1" applyFont="1" applyFill="1" applyBorder="1" applyAlignment="1" applyProtection="1">
      <alignment horizontal="left" vertical="center" wrapText="1" indent="1"/>
    </xf>
    <xf numFmtId="165" fontId="3" fillId="4" borderId="0" xfId="5" applyNumberFormat="1" applyFont="1" applyFill="1" applyBorder="1" applyAlignment="1" applyProtection="1">
      <alignment horizontal="right" vertical="center" wrapText="1" indent="1"/>
    </xf>
    <xf numFmtId="0" fontId="1" fillId="4" borderId="0" xfId="1" applyFill="1" applyProtection="1"/>
    <xf numFmtId="165" fontId="13" fillId="4" borderId="17" xfId="5" applyNumberFormat="1" applyFont="1" applyFill="1" applyBorder="1" applyAlignment="1" applyProtection="1">
      <alignment horizontal="left" vertical="center" wrapText="1" indent="1"/>
    </xf>
    <xf numFmtId="4" fontId="3" fillId="6" borderId="18" xfId="2" applyNumberFormat="1" applyFont="1" applyFill="1" applyBorder="1" applyAlignment="1" applyProtection="1">
      <alignment horizontal="right" vertical="center" wrapText="1"/>
    </xf>
    <xf numFmtId="10" fontId="3" fillId="4" borderId="57" xfId="5" applyNumberFormat="1" applyFont="1" applyFill="1" applyBorder="1" applyAlignment="1" applyProtection="1">
      <alignment horizontal="center" vertical="center" wrapText="1"/>
    </xf>
    <xf numFmtId="165" fontId="3" fillId="4" borderId="57" xfId="5" applyNumberFormat="1" applyFont="1" applyFill="1" applyBorder="1" applyAlignment="1" applyProtection="1">
      <alignment horizontal="center" vertical="center" wrapText="1"/>
    </xf>
    <xf numFmtId="0" fontId="1" fillId="0" borderId="0" xfId="1" applyAlignment="1" applyProtection="1"/>
    <xf numFmtId="0" fontId="1" fillId="0" borderId="4" xfId="1" applyFont="1" applyBorder="1" applyAlignment="1">
      <alignment horizontal="left" vertical="center" wrapText="1" indent="1"/>
    </xf>
    <xf numFmtId="0" fontId="3" fillId="0" borderId="1" xfId="1" applyFont="1" applyBorder="1" applyAlignment="1">
      <alignment horizontal="center" vertical="center" wrapText="1"/>
    </xf>
    <xf numFmtId="168" fontId="9" fillId="0" borderId="1" xfId="1" applyNumberFormat="1" applyFont="1" applyFill="1" applyBorder="1" applyAlignment="1" applyProtection="1">
      <alignment horizontal="left" vertical="center" wrapText="1" indent="1"/>
      <protection locked="0"/>
    </xf>
    <xf numFmtId="0" fontId="8" fillId="6" borderId="17" xfId="1" applyFont="1" applyFill="1" applyBorder="1" applyAlignment="1">
      <alignment horizontal="left" vertical="center"/>
    </xf>
    <xf numFmtId="168" fontId="8" fillId="6" borderId="1" xfId="1" applyNumberFormat="1" applyFont="1" applyFill="1" applyBorder="1" applyAlignment="1">
      <alignment horizontal="right" vertical="center" wrapText="1"/>
    </xf>
    <xf numFmtId="168" fontId="2" fillId="0" borderId="1" xfId="1" applyNumberFormat="1" applyFont="1" applyFill="1" applyBorder="1" applyAlignment="1" applyProtection="1">
      <alignment horizontal="left" vertical="center" wrapText="1" indent="1"/>
      <protection locked="0"/>
    </xf>
    <xf numFmtId="168" fontId="3" fillId="6" borderId="58" xfId="1" applyNumberFormat="1" applyFont="1" applyFill="1" applyBorder="1" applyAlignment="1">
      <alignment vertical="center" wrapText="1"/>
    </xf>
    <xf numFmtId="0" fontId="3" fillId="0" borderId="1" xfId="1" applyFont="1" applyBorder="1" applyAlignment="1">
      <alignment vertical="center" wrapText="1"/>
    </xf>
    <xf numFmtId="0" fontId="3" fillId="6" borderId="59" xfId="1" applyFont="1" applyFill="1" applyBorder="1" applyAlignment="1" applyProtection="1">
      <alignment vertical="center" wrapText="1"/>
    </xf>
    <xf numFmtId="0" fontId="2" fillId="0" borderId="60" xfId="1" applyFont="1" applyFill="1" applyBorder="1" applyAlignment="1" applyProtection="1">
      <alignment vertical="center" wrapText="1"/>
    </xf>
    <xf numFmtId="0" fontId="2" fillId="0" borderId="61" xfId="1" applyFont="1" applyFill="1" applyBorder="1" applyAlignment="1" applyProtection="1">
      <alignment vertical="center" wrapText="1"/>
    </xf>
    <xf numFmtId="0" fontId="2" fillId="0" borderId="62" xfId="1" applyFont="1" applyFill="1" applyBorder="1" applyAlignment="1" applyProtection="1">
      <alignment vertical="center" wrapText="1"/>
    </xf>
    <xf numFmtId="0" fontId="3" fillId="0" borderId="36" xfId="1" applyFont="1" applyFill="1" applyBorder="1" applyAlignment="1" applyProtection="1">
      <alignment vertical="center" wrapText="1"/>
    </xf>
    <xf numFmtId="0" fontId="3" fillId="6" borderId="17" xfId="1" applyFont="1" applyFill="1" applyBorder="1" applyAlignment="1" applyProtection="1">
      <alignment vertical="center" wrapText="1"/>
    </xf>
    <xf numFmtId="0" fontId="9" fillId="4" borderId="0" xfId="1" applyFont="1" applyFill="1" applyBorder="1" applyAlignment="1">
      <alignment vertical="center" wrapText="1"/>
    </xf>
    <xf numFmtId="0" fontId="15" fillId="0" borderId="0" xfId="0" applyFont="1" applyAlignment="1">
      <alignment horizontal="justify" vertical="center"/>
    </xf>
    <xf numFmtId="0" fontId="2" fillId="0" borderId="63" xfId="1" applyFont="1" applyFill="1" applyBorder="1" applyAlignment="1" applyProtection="1">
      <alignment vertical="center" wrapText="1"/>
    </xf>
    <xf numFmtId="168" fontId="1" fillId="0" borderId="64" xfId="1" applyNumberFormat="1" applyBorder="1" applyProtection="1"/>
    <xf numFmtId="0" fontId="2" fillId="0" borderId="65" xfId="1" applyFont="1" applyFill="1" applyBorder="1" applyAlignment="1" applyProtection="1">
      <alignment vertical="center" wrapText="1"/>
    </xf>
    <xf numFmtId="168" fontId="1" fillId="0" borderId="66" xfId="1" applyNumberFormat="1" applyBorder="1" applyProtection="1"/>
    <xf numFmtId="0" fontId="3" fillId="0" borderId="65" xfId="1" applyFont="1" applyFill="1" applyBorder="1" applyAlignment="1" applyProtection="1">
      <alignment vertical="center" wrapText="1"/>
    </xf>
    <xf numFmtId="168" fontId="3" fillId="6" borderId="66" xfId="1" applyNumberFormat="1" applyFont="1" applyFill="1" applyBorder="1" applyAlignment="1" applyProtection="1">
      <alignment horizontal="right" vertical="center" wrapText="1" indent="1"/>
    </xf>
    <xf numFmtId="165" fontId="13" fillId="4" borderId="14" xfId="5" applyNumberFormat="1" applyFont="1" applyFill="1" applyBorder="1" applyAlignment="1" applyProtection="1">
      <alignment horizontal="left" vertical="center" wrapText="1" indent="1"/>
    </xf>
    <xf numFmtId="2" fontId="3" fillId="4" borderId="66" xfId="5" applyNumberFormat="1" applyFont="1" applyFill="1" applyBorder="1" applyAlignment="1" applyProtection="1">
      <alignment horizontal="right" vertical="center" wrapText="1" indent="1"/>
    </xf>
    <xf numFmtId="0" fontId="3" fillId="6" borderId="67" xfId="1" applyFont="1" applyFill="1" applyBorder="1" applyAlignment="1" applyProtection="1">
      <alignment vertical="center" wrapText="1"/>
    </xf>
    <xf numFmtId="168" fontId="3" fillId="6" borderId="68" xfId="1" applyNumberFormat="1" applyFont="1" applyFill="1" applyBorder="1" applyAlignment="1" applyProtection="1">
      <alignment horizontal="right" vertical="center" wrapText="1" indent="1"/>
    </xf>
    <xf numFmtId="0" fontId="2" fillId="9" borderId="65" xfId="1" applyFont="1" applyFill="1" applyBorder="1" applyAlignment="1" applyProtection="1">
      <alignment vertical="center" wrapText="1"/>
    </xf>
    <xf numFmtId="168" fontId="1" fillId="9" borderId="66" xfId="1" applyNumberFormat="1" applyFill="1" applyBorder="1" applyProtection="1"/>
    <xf numFmtId="4" fontId="3" fillId="0" borderId="69" xfId="2" applyNumberFormat="1" applyFont="1" applyFill="1" applyBorder="1" applyAlignment="1" applyProtection="1">
      <alignment horizontal="right" vertical="center" wrapText="1"/>
    </xf>
    <xf numFmtId="4" fontId="3" fillId="0" borderId="70" xfId="2" applyNumberFormat="1" applyFont="1" applyFill="1" applyBorder="1" applyAlignment="1" applyProtection="1">
      <alignment horizontal="right" vertical="center" wrapText="1"/>
      <protection locked="0"/>
    </xf>
    <xf numFmtId="4" fontId="1" fillId="0" borderId="71" xfId="2" applyNumberFormat="1" applyFont="1" applyFill="1" applyBorder="1" applyAlignment="1" applyProtection="1">
      <alignment horizontal="right" vertical="center" wrapText="1"/>
      <protection locked="0"/>
    </xf>
    <xf numFmtId="4" fontId="1" fillId="0" borderId="69" xfId="2" applyNumberFormat="1" applyFont="1" applyFill="1" applyBorder="1" applyAlignment="1" applyProtection="1">
      <alignment horizontal="right" vertical="center" wrapText="1"/>
      <protection locked="0"/>
    </xf>
    <xf numFmtId="0" fontId="3" fillId="0" borderId="72" xfId="1" applyFont="1" applyFill="1" applyBorder="1" applyAlignment="1" applyProtection="1">
      <alignment horizontal="center" vertical="center" wrapText="1"/>
    </xf>
    <xf numFmtId="165" fontId="1" fillId="0" borderId="73" xfId="1" applyNumberFormat="1" applyFont="1" applyFill="1" applyBorder="1" applyAlignment="1" applyProtection="1">
      <alignment horizontal="center" vertical="center" wrapText="1"/>
    </xf>
    <xf numFmtId="0" fontId="3" fillId="6" borderId="74" xfId="1" applyFont="1" applyFill="1" applyBorder="1" applyAlignment="1" applyProtection="1">
      <alignment horizontal="left" vertical="center" wrapText="1"/>
    </xf>
    <xf numFmtId="165" fontId="3" fillId="6" borderId="75" xfId="5" applyNumberFormat="1" applyFont="1" applyFill="1" applyBorder="1" applyAlignment="1" applyProtection="1">
      <alignment horizontal="center" vertical="center" wrapText="1"/>
    </xf>
    <xf numFmtId="0" fontId="3" fillId="0" borderId="76" xfId="1" applyFont="1" applyFill="1" applyBorder="1" applyAlignment="1" applyProtection="1">
      <alignment horizontal="left" vertical="center" wrapText="1"/>
    </xf>
    <xf numFmtId="165" fontId="3" fillId="0" borderId="77" xfId="5" applyNumberFormat="1" applyFont="1" applyFill="1" applyBorder="1" applyAlignment="1" applyProtection="1">
      <alignment horizontal="center" vertical="center" wrapText="1"/>
    </xf>
    <xf numFmtId="0" fontId="3" fillId="0" borderId="78" xfId="1" applyFont="1" applyFill="1" applyBorder="1" applyAlignment="1" applyProtection="1">
      <alignment horizontal="left" vertical="center" wrapText="1"/>
      <protection locked="0"/>
    </xf>
    <xf numFmtId="165" fontId="3" fillId="0" borderId="79" xfId="5" applyNumberFormat="1" applyFont="1" applyFill="1" applyBorder="1" applyAlignment="1" applyProtection="1">
      <alignment horizontal="center" vertical="center" wrapText="1"/>
    </xf>
    <xf numFmtId="4" fontId="3" fillId="0" borderId="80" xfId="2" applyNumberFormat="1" applyFont="1" applyFill="1" applyBorder="1" applyAlignment="1" applyProtection="1">
      <alignment horizontal="right" vertical="center" wrapText="1"/>
      <protection locked="0"/>
    </xf>
    <xf numFmtId="0" fontId="1" fillId="0" borderId="78" xfId="1" applyFont="1" applyFill="1" applyBorder="1" applyAlignment="1" applyProtection="1">
      <alignment horizontal="left" vertical="center" wrapText="1"/>
      <protection locked="0"/>
    </xf>
    <xf numFmtId="165" fontId="1" fillId="0" borderId="77" xfId="5" applyNumberFormat="1" applyFont="1" applyFill="1" applyBorder="1" applyAlignment="1" applyProtection="1">
      <alignment horizontal="center" vertical="center" wrapText="1"/>
    </xf>
    <xf numFmtId="0" fontId="1" fillId="0" borderId="81" xfId="1" applyFont="1" applyFill="1" applyBorder="1" applyAlignment="1" applyProtection="1">
      <alignment horizontal="left" vertical="center" wrapText="1"/>
      <protection locked="0"/>
    </xf>
    <xf numFmtId="165" fontId="3" fillId="0" borderId="82" xfId="5" applyNumberFormat="1" applyFont="1" applyFill="1" applyBorder="1" applyAlignment="1" applyProtection="1">
      <alignment horizontal="center" vertical="center" wrapText="1"/>
    </xf>
    <xf numFmtId="0" fontId="3" fillId="0" borderId="83" xfId="1" applyFont="1" applyFill="1" applyBorder="1" applyAlignment="1" applyProtection="1">
      <alignment horizontal="left" vertical="center" wrapText="1"/>
    </xf>
    <xf numFmtId="0" fontId="1" fillId="0" borderId="83" xfId="1" applyFont="1" applyFill="1" applyBorder="1" applyAlignment="1" applyProtection="1">
      <alignment horizontal="left" vertical="center" wrapText="1"/>
      <protection locked="0"/>
    </xf>
    <xf numFmtId="0" fontId="1" fillId="0" borderId="84" xfId="1" applyFont="1" applyFill="1" applyBorder="1" applyAlignment="1" applyProtection="1">
      <alignment horizontal="left" vertical="center" wrapText="1"/>
      <protection locked="0"/>
    </xf>
    <xf numFmtId="0" fontId="3" fillId="0" borderId="85" xfId="1" applyFont="1" applyFill="1" applyBorder="1" applyAlignment="1" applyProtection="1">
      <alignment horizontal="left" vertical="center" wrapText="1"/>
    </xf>
    <xf numFmtId="0" fontId="3" fillId="0" borderId="86" xfId="1" applyFont="1" applyFill="1" applyBorder="1" applyAlignment="1" applyProtection="1">
      <alignment horizontal="left" vertical="center" wrapText="1"/>
    </xf>
    <xf numFmtId="165" fontId="3" fillId="0" borderId="75" xfId="5" applyNumberFormat="1" applyFont="1" applyFill="1" applyBorder="1" applyAlignment="1" applyProtection="1">
      <alignment horizontal="center" vertical="center" wrapText="1"/>
    </xf>
    <xf numFmtId="0" fontId="3" fillId="6" borderId="87" xfId="1" applyFont="1" applyFill="1" applyBorder="1" applyAlignment="1" applyProtection="1">
      <alignment horizontal="left" vertical="center" wrapText="1"/>
    </xf>
    <xf numFmtId="4" fontId="3" fillId="6" borderId="88" xfId="2" applyNumberFormat="1" applyFont="1" applyFill="1" applyBorder="1" applyAlignment="1" applyProtection="1">
      <alignment horizontal="right" vertical="center" wrapText="1"/>
    </xf>
    <xf numFmtId="165" fontId="3" fillId="6" borderId="89" xfId="5" applyNumberFormat="1" applyFont="1" applyFill="1" applyBorder="1" applyAlignment="1" applyProtection="1">
      <alignment horizontal="center" vertical="center" wrapText="1"/>
    </xf>
    <xf numFmtId="0" fontId="3" fillId="0" borderId="84" xfId="1" applyFont="1" applyFill="1" applyBorder="1" applyAlignment="1" applyProtection="1">
      <alignment horizontal="left" vertical="center" wrapText="1"/>
    </xf>
    <xf numFmtId="0" fontId="3" fillId="0" borderId="84" xfId="1" applyFont="1" applyFill="1" applyBorder="1" applyAlignment="1" applyProtection="1">
      <alignment horizontal="left" vertical="center" wrapText="1"/>
      <protection locked="0"/>
    </xf>
    <xf numFmtId="10" fontId="3" fillId="6" borderId="89" xfId="5" applyNumberFormat="1" applyFont="1" applyFill="1" applyBorder="1" applyAlignment="1" applyProtection="1">
      <alignment horizontal="center" vertical="center" wrapText="1"/>
    </xf>
    <xf numFmtId="0" fontId="0" fillId="0" borderId="0" xfId="0" applyAlignment="1">
      <alignment wrapText="1"/>
    </xf>
    <xf numFmtId="0" fontId="14" fillId="0" borderId="43" xfId="0" applyFont="1"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54" xfId="0" applyBorder="1" applyAlignment="1">
      <alignment horizontal="center" wrapText="1"/>
    </xf>
    <xf numFmtId="0" fontId="0" fillId="0" borderId="0" xfId="0" applyBorder="1" applyAlignment="1">
      <alignment horizontal="center" wrapText="1"/>
    </xf>
    <xf numFmtId="0" fontId="0" fillId="0" borderId="90" xfId="0" applyBorder="1" applyAlignment="1">
      <alignment horizontal="center" wrapText="1"/>
    </xf>
    <xf numFmtId="0" fontId="0" fillId="0" borderId="91" xfId="0" applyBorder="1" applyAlignment="1">
      <alignment horizontal="center" wrapText="1"/>
    </xf>
    <xf numFmtId="0" fontId="0" fillId="0" borderId="92" xfId="0" applyBorder="1" applyAlignment="1">
      <alignment horizontal="center" wrapText="1"/>
    </xf>
    <xf numFmtId="0" fontId="0" fillId="0" borderId="93" xfId="0" applyBorder="1" applyAlignment="1">
      <alignment horizont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54" xfId="0" applyBorder="1" applyAlignment="1">
      <alignment horizontal="center" vertical="center" wrapText="1"/>
    </xf>
    <xf numFmtId="0" fontId="0" fillId="0" borderId="0" xfId="0" applyBorder="1" applyAlignment="1">
      <alignment horizontal="center" vertical="center" wrapText="1"/>
    </xf>
    <xf numFmtId="0" fontId="0" fillId="0" borderId="90" xfId="0" applyBorder="1" applyAlignment="1">
      <alignment horizontal="center" vertical="center" wrapText="1"/>
    </xf>
    <xf numFmtId="0" fontId="0" fillId="0" borderId="54" xfId="0" applyBorder="1" applyAlignment="1">
      <alignment horizontal="left" vertical="center" wrapText="1"/>
    </xf>
    <xf numFmtId="0" fontId="0" fillId="0" borderId="0" xfId="0" applyBorder="1" applyAlignment="1">
      <alignment horizontal="left" vertical="center" wrapText="1"/>
    </xf>
    <xf numFmtId="0" fontId="0" fillId="0" borderId="90" xfId="0" applyBorder="1" applyAlignment="1">
      <alignment horizontal="left" vertical="center" wrapText="1"/>
    </xf>
    <xf numFmtId="0" fontId="3" fillId="0" borderId="35" xfId="1" applyFont="1" applyBorder="1" applyAlignment="1">
      <alignment horizontal="center" vertical="center" wrapText="1"/>
    </xf>
    <xf numFmtId="6" fontId="2" fillId="0" borderId="7" xfId="1" applyNumberFormat="1" applyFont="1" applyFill="1" applyBorder="1" applyAlignment="1" applyProtection="1">
      <alignment horizontal="center" vertical="center" wrapText="1"/>
      <protection locked="0"/>
    </xf>
    <xf numFmtId="0" fontId="2" fillId="0" borderId="51" xfId="1" applyNumberFormat="1" applyFont="1" applyFill="1" applyBorder="1" applyAlignment="1" applyProtection="1">
      <alignment horizontal="center" vertical="center" wrapText="1"/>
      <protection locked="0"/>
    </xf>
    <xf numFmtId="0" fontId="11" fillId="5" borderId="46" xfId="1" applyFont="1" applyFill="1" applyBorder="1" applyAlignment="1" applyProtection="1">
      <alignment horizontal="center"/>
    </xf>
    <xf numFmtId="0" fontId="11" fillId="5" borderId="47" xfId="1" applyFont="1" applyFill="1" applyBorder="1" applyAlignment="1" applyProtection="1">
      <alignment horizontal="center"/>
    </xf>
    <xf numFmtId="0" fontId="11" fillId="5" borderId="48" xfId="1" applyFont="1" applyFill="1" applyBorder="1" applyAlignment="1" applyProtection="1">
      <alignment horizontal="center"/>
    </xf>
    <xf numFmtId="6" fontId="2" fillId="0" borderId="7" xfId="1" applyNumberFormat="1" applyFont="1" applyBorder="1" applyAlignment="1" applyProtection="1">
      <alignment horizontal="left" vertical="center" wrapText="1" indent="1"/>
      <protection locked="0"/>
    </xf>
    <xf numFmtId="0" fontId="1" fillId="0" borderId="51" xfId="1" applyBorder="1" applyAlignment="1" applyProtection="1">
      <alignment horizontal="left" vertical="center" wrapText="1" indent="1"/>
      <protection locked="0"/>
    </xf>
    <xf numFmtId="0" fontId="2" fillId="0" borderId="7" xfId="1" applyFont="1" applyBorder="1" applyAlignment="1" applyProtection="1">
      <alignment horizontal="left" vertical="center" wrapText="1" indent="1"/>
      <protection locked="0"/>
    </xf>
    <xf numFmtId="0" fontId="11" fillId="5" borderId="46" xfId="1" applyFont="1" applyFill="1" applyBorder="1" applyAlignment="1">
      <alignment horizontal="center"/>
    </xf>
    <xf numFmtId="0" fontId="11" fillId="5" borderId="47" xfId="1" applyFont="1" applyFill="1" applyBorder="1" applyAlignment="1">
      <alignment horizontal="center"/>
    </xf>
    <xf numFmtId="0" fontId="11" fillId="5" borderId="48" xfId="1" applyFont="1" applyFill="1" applyBorder="1" applyAlignment="1">
      <alignment horizontal="center"/>
    </xf>
    <xf numFmtId="0" fontId="2" fillId="0" borderId="7" xfId="1" applyNumberFormat="1" applyFont="1" applyFill="1" applyBorder="1" applyAlignment="1" applyProtection="1">
      <alignment horizontal="center" vertical="center" wrapText="1"/>
      <protection locked="0"/>
    </xf>
    <xf numFmtId="3" fontId="2" fillId="0" borderId="7" xfId="1" applyNumberFormat="1" applyFont="1" applyBorder="1" applyAlignment="1" applyProtection="1">
      <alignment horizontal="left" vertical="center" wrapText="1" indent="1"/>
      <protection locked="0"/>
    </xf>
    <xf numFmtId="0" fontId="3" fillId="0" borderId="49" xfId="1" applyFont="1" applyBorder="1" applyAlignment="1">
      <alignment vertical="center" wrapText="1"/>
    </xf>
    <xf numFmtId="0" fontId="1" fillId="0" borderId="50" xfId="1" applyBorder="1" applyAlignment="1">
      <alignment vertical="center" wrapText="1"/>
    </xf>
    <xf numFmtId="0" fontId="3" fillId="6" borderId="21" xfId="1" applyFont="1" applyFill="1" applyBorder="1" applyAlignment="1">
      <alignment horizontal="center" vertical="center" wrapText="1"/>
    </xf>
    <xf numFmtId="0" fontId="9" fillId="6" borderId="36" xfId="1" applyFont="1" applyFill="1" applyBorder="1" applyAlignment="1" applyProtection="1">
      <alignment horizontal="left" vertical="center" wrapText="1"/>
    </xf>
    <xf numFmtId="0" fontId="8" fillId="6" borderId="37" xfId="1" applyFont="1" applyFill="1" applyBorder="1" applyAlignment="1" applyProtection="1">
      <alignment horizontal="left" vertical="center" wrapText="1"/>
    </xf>
    <xf numFmtId="0" fontId="8" fillId="6" borderId="38" xfId="1" applyFont="1" applyFill="1" applyBorder="1" applyAlignment="1" applyProtection="1">
      <alignment horizontal="left" vertical="center" wrapText="1"/>
    </xf>
    <xf numFmtId="0" fontId="8" fillId="6" borderId="39" xfId="1" applyFont="1" applyFill="1" applyBorder="1" applyAlignment="1" applyProtection="1">
      <alignment horizontal="left" vertical="center" wrapText="1"/>
    </xf>
    <xf numFmtId="0" fontId="8" fillId="6" borderId="0" xfId="1" applyFont="1" applyFill="1" applyBorder="1" applyAlignment="1" applyProtection="1">
      <alignment horizontal="left" vertical="center" wrapText="1"/>
    </xf>
    <xf numFmtId="0" fontId="8" fillId="6" borderId="40" xfId="1" applyFont="1" applyFill="1" applyBorder="1" applyAlignment="1" applyProtection="1">
      <alignment horizontal="left" vertical="center" wrapText="1"/>
    </xf>
    <xf numFmtId="0" fontId="8" fillId="6" borderId="41" xfId="1" applyFont="1" applyFill="1" applyBorder="1" applyAlignment="1" applyProtection="1">
      <alignment horizontal="left" vertical="center" wrapText="1"/>
    </xf>
    <xf numFmtId="0" fontId="8" fillId="6" borderId="35" xfId="1" applyFont="1" applyFill="1" applyBorder="1" applyAlignment="1" applyProtection="1">
      <alignment horizontal="left" vertical="center" wrapText="1"/>
    </xf>
    <xf numFmtId="0" fontId="8" fillId="6" borderId="42" xfId="1" applyFont="1" applyFill="1" applyBorder="1" applyAlignment="1" applyProtection="1">
      <alignment horizontal="left" vertical="center" wrapText="1"/>
    </xf>
    <xf numFmtId="0" fontId="1" fillId="8" borderId="46" xfId="1" applyFont="1" applyFill="1" applyBorder="1" applyAlignment="1" applyProtection="1">
      <alignment horizontal="center" vertical="center" wrapText="1"/>
    </xf>
    <xf numFmtId="0" fontId="1" fillId="8" borderId="48" xfId="1" applyFill="1" applyBorder="1" applyAlignment="1" applyProtection="1">
      <alignment horizontal="center" vertical="center" wrapText="1"/>
    </xf>
    <xf numFmtId="0" fontId="10" fillId="6" borderId="46" xfId="1" applyFont="1" applyFill="1" applyBorder="1" applyAlignment="1">
      <alignment horizontal="center" vertical="center" wrapText="1"/>
    </xf>
    <xf numFmtId="0" fontId="10" fillId="6" borderId="47" xfId="1" applyFont="1" applyFill="1" applyBorder="1" applyAlignment="1">
      <alignment horizontal="center" vertical="center" wrapText="1"/>
    </xf>
    <xf numFmtId="0" fontId="10" fillId="6" borderId="48" xfId="1" applyFont="1" applyFill="1" applyBorder="1" applyAlignment="1">
      <alignment horizontal="center" vertical="center" wrapText="1"/>
    </xf>
    <xf numFmtId="0" fontId="2" fillId="0" borderId="52" xfId="1" applyFont="1" applyBorder="1" applyAlignment="1" applyProtection="1">
      <alignment horizontal="left" vertical="center" wrapText="1" indent="1"/>
      <protection locked="0"/>
    </xf>
    <xf numFmtId="0" fontId="1" fillId="0" borderId="53" xfId="1" applyBorder="1" applyAlignment="1" applyProtection="1">
      <alignment horizontal="left" vertical="center" wrapText="1" indent="1"/>
      <protection locked="0"/>
    </xf>
    <xf numFmtId="4" fontId="1" fillId="6" borderId="46" xfId="2" applyNumberFormat="1" applyFont="1" applyFill="1" applyBorder="1" applyAlignment="1" applyProtection="1">
      <alignment horizontal="center" vertical="center" wrapText="1"/>
    </xf>
    <xf numFmtId="4" fontId="3" fillId="6" borderId="48" xfId="2" applyNumberFormat="1" applyFont="1" applyFill="1" applyBorder="1" applyAlignment="1" applyProtection="1">
      <alignment horizontal="center" vertical="center" wrapText="1"/>
    </xf>
    <xf numFmtId="4" fontId="3" fillId="6" borderId="36" xfId="2" applyNumberFormat="1" applyFont="1" applyFill="1" applyBorder="1" applyAlignment="1" applyProtection="1">
      <alignment horizontal="center" vertical="center" wrapText="1"/>
    </xf>
    <xf numFmtId="4" fontId="3" fillId="6" borderId="37" xfId="2" applyNumberFormat="1" applyFont="1" applyFill="1" applyBorder="1" applyAlignment="1" applyProtection="1">
      <alignment horizontal="center" vertical="center" wrapText="1"/>
    </xf>
    <xf numFmtId="4" fontId="3" fillId="6" borderId="38" xfId="2" applyNumberFormat="1" applyFont="1" applyFill="1" applyBorder="1" applyAlignment="1" applyProtection="1">
      <alignment horizontal="center" vertical="center" wrapText="1"/>
    </xf>
    <xf numFmtId="4" fontId="3" fillId="6" borderId="39" xfId="2" applyNumberFormat="1" applyFont="1" applyFill="1" applyBorder="1" applyAlignment="1" applyProtection="1">
      <alignment horizontal="center" vertical="center" wrapText="1"/>
    </xf>
    <xf numFmtId="4" fontId="3" fillId="6" borderId="0" xfId="2" applyNumberFormat="1" applyFont="1" applyFill="1" applyBorder="1" applyAlignment="1" applyProtection="1">
      <alignment horizontal="center" vertical="center" wrapText="1"/>
    </xf>
    <xf numFmtId="4" fontId="3" fillId="6" borderId="40" xfId="2" applyNumberFormat="1" applyFont="1" applyFill="1" applyBorder="1" applyAlignment="1" applyProtection="1">
      <alignment horizontal="center" vertical="center" wrapText="1"/>
    </xf>
    <xf numFmtId="4" fontId="3" fillId="6" borderId="41" xfId="2" applyNumberFormat="1" applyFont="1" applyFill="1" applyBorder="1" applyAlignment="1" applyProtection="1">
      <alignment horizontal="center" vertical="center" wrapText="1"/>
    </xf>
    <xf numFmtId="4" fontId="3" fillId="6" borderId="35" xfId="2" applyNumberFormat="1" applyFont="1" applyFill="1" applyBorder="1" applyAlignment="1" applyProtection="1">
      <alignment horizontal="center" vertical="center" wrapText="1"/>
    </xf>
    <xf numFmtId="4" fontId="3" fillId="6" borderId="42" xfId="2" applyNumberFormat="1" applyFont="1" applyFill="1" applyBorder="1" applyAlignment="1" applyProtection="1">
      <alignment horizontal="center" vertical="center" wrapText="1"/>
    </xf>
    <xf numFmtId="0" fontId="2" fillId="0" borderId="52" xfId="1" applyNumberFormat="1" applyFont="1" applyFill="1" applyBorder="1" applyAlignment="1" applyProtection="1">
      <alignment horizontal="center" vertical="center" wrapText="1"/>
      <protection locked="0"/>
    </xf>
    <xf numFmtId="0" fontId="2" fillId="0" borderId="53" xfId="1" applyNumberFormat="1" applyFont="1" applyFill="1" applyBorder="1" applyAlignment="1" applyProtection="1">
      <alignment horizontal="center" vertical="center" wrapText="1"/>
      <protection locked="0"/>
    </xf>
    <xf numFmtId="0" fontId="3" fillId="6" borderId="17" xfId="1" applyFont="1" applyFill="1" applyBorder="1" applyAlignment="1" applyProtection="1">
      <alignment horizontal="left" vertical="center" wrapText="1"/>
    </xf>
    <xf numFmtId="0" fontId="3" fillId="6" borderId="19" xfId="1" applyFont="1" applyFill="1" applyBorder="1" applyAlignment="1" applyProtection="1">
      <alignment horizontal="left" vertical="center" wrapText="1"/>
    </xf>
    <xf numFmtId="4" fontId="3" fillId="6" borderId="46" xfId="2" applyNumberFormat="1" applyFont="1" applyFill="1" applyBorder="1" applyAlignment="1" applyProtection="1">
      <alignment horizontal="center" vertical="center" wrapText="1"/>
    </xf>
    <xf numFmtId="0" fontId="3" fillId="6" borderId="46" xfId="1" applyFont="1" applyFill="1" applyBorder="1" applyAlignment="1" applyProtection="1">
      <alignment horizontal="center" vertical="center" wrapText="1"/>
    </xf>
    <xf numFmtId="0" fontId="3" fillId="6" borderId="47" xfId="1" applyFont="1" applyFill="1" applyBorder="1" applyAlignment="1" applyProtection="1">
      <alignment horizontal="center" vertical="center" wrapText="1"/>
    </xf>
    <xf numFmtId="0" fontId="3" fillId="6" borderId="48" xfId="1" applyFont="1" applyFill="1" applyBorder="1" applyAlignment="1" applyProtection="1">
      <alignment horizontal="center" vertical="center" wrapText="1"/>
    </xf>
    <xf numFmtId="0" fontId="10" fillId="6" borderId="46" xfId="1" applyFont="1" applyFill="1" applyBorder="1" applyAlignment="1" applyProtection="1">
      <alignment horizontal="center"/>
    </xf>
    <xf numFmtId="0" fontId="10" fillId="6" borderId="47" xfId="1" applyFont="1" applyFill="1" applyBorder="1" applyAlignment="1" applyProtection="1">
      <alignment horizontal="center"/>
    </xf>
    <xf numFmtId="0" fontId="10" fillId="6" borderId="48" xfId="1" applyFont="1" applyFill="1" applyBorder="1" applyAlignment="1" applyProtection="1">
      <alignment horizontal="center"/>
    </xf>
    <xf numFmtId="0" fontId="2" fillId="4" borderId="65" xfId="1" applyFont="1" applyFill="1" applyBorder="1" applyAlignment="1" applyProtection="1">
      <alignment vertical="center" wrapText="1"/>
    </xf>
    <xf numFmtId="168" fontId="1" fillId="4" borderId="66" xfId="1" applyNumberFormat="1" applyFill="1" applyBorder="1" applyProtection="1"/>
  </cellXfs>
  <cellStyles count="6">
    <cellStyle name="Euro" xfId="2"/>
    <cellStyle name="Monétaire 2" xfId="3"/>
    <cellStyle name="Normal" xfId="0" builtinId="0"/>
    <cellStyle name="Normal 2" xfId="4"/>
    <cellStyle name="Normal 3" xfId="1"/>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19507</xdr:colOff>
      <xdr:row>14</xdr:row>
      <xdr:rowOff>19439</xdr:rowOff>
    </xdr:from>
    <xdr:to>
      <xdr:col>3</xdr:col>
      <xdr:colOff>126554</xdr:colOff>
      <xdr:row>16</xdr:row>
      <xdr:rowOff>108398</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844" y="6064898"/>
          <a:ext cx="1623271" cy="477735"/>
        </a:xfrm>
        <a:prstGeom prst="rect">
          <a:avLst/>
        </a:prstGeom>
      </xdr:spPr>
    </xdr:pic>
    <xdr:clientData/>
  </xdr:twoCellAnchor>
  <xdr:twoCellAnchor editAs="oneCell">
    <xdr:from>
      <xdr:col>6</xdr:col>
      <xdr:colOff>174942</xdr:colOff>
      <xdr:row>13</xdr:row>
      <xdr:rowOff>38878</xdr:rowOff>
    </xdr:from>
    <xdr:to>
      <xdr:col>7</xdr:col>
      <xdr:colOff>288558</xdr:colOff>
      <xdr:row>16</xdr:row>
      <xdr:rowOff>31786</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4840" y="5889949"/>
          <a:ext cx="871728" cy="576072"/>
        </a:xfrm>
        <a:prstGeom prst="rect">
          <a:avLst/>
        </a:prstGeom>
      </xdr:spPr>
    </xdr:pic>
    <xdr:clientData/>
  </xdr:twoCellAnchor>
  <xdr:twoCellAnchor editAs="oneCell">
    <xdr:from>
      <xdr:col>3</xdr:col>
      <xdr:colOff>311206</xdr:colOff>
      <xdr:row>12</xdr:row>
      <xdr:rowOff>152982</xdr:rowOff>
    </xdr:from>
    <xdr:to>
      <xdr:col>5</xdr:col>
      <xdr:colOff>15931</xdr:colOff>
      <xdr:row>16</xdr:row>
      <xdr:rowOff>181557</xdr:rowOff>
    </xdr:to>
    <xdr:pic>
      <xdr:nvPicPr>
        <xdr:cNvPr id="6" name="Image 5" descr="cid:OUHWSJRPRSLH.IMAGE_9.BMP"/>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6681" y="5772732"/>
          <a:ext cx="1228725" cy="79057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
  <sheetViews>
    <sheetView topLeftCell="A10" zoomScaleNormal="100" workbookViewId="0">
      <selection activeCell="B10" sqref="B10:H12"/>
    </sheetView>
  </sheetViews>
  <sheetFormatPr baseColWidth="10" defaultRowHeight="15" x14ac:dyDescent="0.25"/>
  <cols>
    <col min="1" max="1" width="5.5703125" customWidth="1"/>
    <col min="7" max="7" width="11.42578125" customWidth="1"/>
    <col min="8" max="8" width="4.7109375" customWidth="1"/>
  </cols>
  <sheetData>
    <row r="1" spans="2:11" ht="15.75" thickBot="1" x14ac:dyDescent="0.3"/>
    <row r="2" spans="2:11" ht="15" customHeight="1" x14ac:dyDescent="0.25">
      <c r="B2" s="184" t="s">
        <v>82</v>
      </c>
      <c r="C2" s="185"/>
      <c r="D2" s="185"/>
      <c r="E2" s="185"/>
      <c r="F2" s="185"/>
      <c r="G2" s="185"/>
      <c r="H2" s="186"/>
    </row>
    <row r="3" spans="2:11" x14ac:dyDescent="0.25">
      <c r="B3" s="187"/>
      <c r="C3" s="188"/>
      <c r="D3" s="188"/>
      <c r="E3" s="188"/>
      <c r="F3" s="188"/>
      <c r="G3" s="188"/>
      <c r="H3" s="189"/>
    </row>
    <row r="4" spans="2:11" x14ac:dyDescent="0.25">
      <c r="B4" s="187"/>
      <c r="C4" s="188"/>
      <c r="D4" s="188"/>
      <c r="E4" s="188"/>
      <c r="F4" s="188"/>
      <c r="G4" s="188"/>
      <c r="H4" s="189"/>
    </row>
    <row r="5" spans="2:11" ht="48.75" customHeight="1" x14ac:dyDescent="0.25">
      <c r="B5" s="187"/>
      <c r="C5" s="188"/>
      <c r="D5" s="188"/>
      <c r="E5" s="188"/>
      <c r="F5" s="188"/>
      <c r="G5" s="188"/>
      <c r="H5" s="189"/>
    </row>
    <row r="6" spans="2:11" ht="151.5" customHeight="1" x14ac:dyDescent="0.25">
      <c r="B6" s="190" t="s">
        <v>79</v>
      </c>
      <c r="C6" s="191"/>
      <c r="D6" s="191"/>
      <c r="E6" s="191"/>
      <c r="F6" s="191"/>
      <c r="G6" s="191"/>
      <c r="H6" s="192"/>
    </row>
    <row r="7" spans="2:11" ht="36.75" customHeight="1" x14ac:dyDescent="0.25">
      <c r="B7" s="178" t="s">
        <v>80</v>
      </c>
      <c r="C7" s="179"/>
      <c r="D7" s="179"/>
      <c r="E7" s="179"/>
      <c r="F7" s="179"/>
      <c r="G7" s="179"/>
      <c r="H7" s="180"/>
      <c r="I7" s="174"/>
      <c r="J7" s="174"/>
      <c r="K7" s="174"/>
    </row>
    <row r="8" spans="2:11" ht="29.25" customHeight="1" thickBot="1" x14ac:dyDescent="0.3">
      <c r="B8" s="181" t="s">
        <v>81</v>
      </c>
      <c r="C8" s="182"/>
      <c r="D8" s="182"/>
      <c r="E8" s="182"/>
      <c r="F8" s="182"/>
      <c r="G8" s="182"/>
      <c r="H8" s="183"/>
    </row>
    <row r="9" spans="2:11" ht="15.75" thickBot="1" x14ac:dyDescent="0.3"/>
    <row r="10" spans="2:11" x14ac:dyDescent="0.25">
      <c r="B10" s="175" t="s">
        <v>83</v>
      </c>
      <c r="C10" s="176"/>
      <c r="D10" s="176"/>
      <c r="E10" s="176"/>
      <c r="F10" s="176"/>
      <c r="G10" s="176"/>
      <c r="H10" s="177"/>
    </row>
    <row r="11" spans="2:11" x14ac:dyDescent="0.25">
      <c r="B11" s="178"/>
      <c r="C11" s="179"/>
      <c r="D11" s="179"/>
      <c r="E11" s="179"/>
      <c r="F11" s="179"/>
      <c r="G11" s="179"/>
      <c r="H11" s="180"/>
    </row>
    <row r="12" spans="2:11" ht="15.75" thickBot="1" x14ac:dyDescent="0.3">
      <c r="B12" s="181"/>
      <c r="C12" s="182"/>
      <c r="D12" s="182"/>
      <c r="E12" s="182"/>
      <c r="F12" s="182"/>
      <c r="G12" s="182"/>
      <c r="H12" s="183"/>
    </row>
  </sheetData>
  <mergeCells count="5">
    <mergeCell ref="B10:H12"/>
    <mergeCell ref="B2:H5"/>
    <mergeCell ref="B6:H6"/>
    <mergeCell ref="B8:H8"/>
    <mergeCell ref="B7:H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abSelected="1" zoomScale="90" zoomScaleNormal="90" workbookViewId="0">
      <selection activeCell="H78" sqref="H78"/>
    </sheetView>
  </sheetViews>
  <sheetFormatPr baseColWidth="10" defaultRowHeight="15" x14ac:dyDescent="0.25"/>
  <cols>
    <col min="1" max="1" width="25" customWidth="1"/>
    <col min="2" max="2" width="24.7109375" customWidth="1"/>
    <col min="3" max="3" width="17.42578125" customWidth="1"/>
    <col min="4" max="4" width="25.140625" customWidth="1"/>
    <col min="5" max="5" width="23.42578125" customWidth="1"/>
    <col min="6" max="6" width="15.5703125" customWidth="1"/>
    <col min="7" max="7" width="26" customWidth="1"/>
    <col min="8" max="8" width="23.7109375" customWidth="1"/>
    <col min="9" max="9" width="18.28515625" customWidth="1"/>
  </cols>
  <sheetData>
    <row r="1" spans="1:10" ht="15.75" thickBot="1" x14ac:dyDescent="0.3">
      <c r="A1" s="1"/>
      <c r="B1" s="28"/>
      <c r="C1" s="28"/>
      <c r="D1" s="28"/>
      <c r="E1" s="28"/>
      <c r="F1" s="28"/>
      <c r="G1" s="28"/>
      <c r="H1" s="28"/>
      <c r="I1" s="28"/>
    </row>
    <row r="2" spans="1:10" ht="18.75" customHeight="1" thickBot="1" x14ac:dyDescent="0.3">
      <c r="A2" s="221" t="s">
        <v>50</v>
      </c>
      <c r="B2" s="222"/>
      <c r="C2" s="222"/>
      <c r="D2" s="222"/>
      <c r="E2" s="223"/>
      <c r="F2" s="1"/>
      <c r="G2" s="1"/>
      <c r="H2" s="1"/>
      <c r="I2" s="1"/>
    </row>
    <row r="3" spans="1:10" ht="15.75" thickBot="1" x14ac:dyDescent="0.3">
      <c r="A3" s="1"/>
      <c r="B3" s="1"/>
      <c r="C3" s="1"/>
      <c r="D3" s="1"/>
      <c r="E3" s="1"/>
      <c r="F3" s="1"/>
      <c r="G3" s="1"/>
      <c r="H3" s="1"/>
      <c r="I3" s="1"/>
    </row>
    <row r="4" spans="1:10" ht="16.5" thickBot="1" x14ac:dyDescent="0.3">
      <c r="A4" s="202" t="s">
        <v>1</v>
      </c>
      <c r="B4" s="203"/>
      <c r="C4" s="203"/>
      <c r="D4" s="203"/>
      <c r="E4" s="203"/>
      <c r="F4" s="203"/>
      <c r="G4" s="203"/>
      <c r="H4" s="203"/>
      <c r="I4" s="204"/>
    </row>
    <row r="5" spans="1:10" ht="48" x14ac:dyDescent="0.25">
      <c r="A5" s="26" t="s">
        <v>2</v>
      </c>
      <c r="B5" s="26" t="s">
        <v>3</v>
      </c>
      <c r="C5" s="2" t="s">
        <v>4</v>
      </c>
      <c r="D5" s="2" t="s">
        <v>5</v>
      </c>
      <c r="E5" s="2" t="s">
        <v>6</v>
      </c>
      <c r="F5" s="2" t="s">
        <v>7</v>
      </c>
      <c r="G5" s="69" t="s">
        <v>8</v>
      </c>
      <c r="H5" s="69" t="s">
        <v>9</v>
      </c>
      <c r="I5" s="2" t="s">
        <v>10</v>
      </c>
    </row>
    <row r="6" spans="1:10" ht="25.5" x14ac:dyDescent="0.25">
      <c r="A6" s="3" t="s">
        <v>11</v>
      </c>
      <c r="B6" s="3"/>
      <c r="C6" s="4" t="s">
        <v>12</v>
      </c>
      <c r="D6" s="4" t="s">
        <v>13</v>
      </c>
      <c r="E6" s="4" t="s">
        <v>14</v>
      </c>
      <c r="F6" s="5" t="s">
        <v>15</v>
      </c>
      <c r="G6" s="48" t="s">
        <v>16</v>
      </c>
      <c r="H6" s="48" t="s">
        <v>16</v>
      </c>
      <c r="I6" s="6" t="s">
        <v>17</v>
      </c>
    </row>
    <row r="7" spans="1:10" x14ac:dyDescent="0.25">
      <c r="A7" s="30"/>
      <c r="B7" s="30"/>
      <c r="C7" s="31"/>
      <c r="D7" s="32"/>
      <c r="E7" s="31"/>
      <c r="F7" s="100" t="str">
        <f>IF(E7=0,"-",D7/E7)</f>
        <v>-</v>
      </c>
      <c r="G7" s="49"/>
      <c r="H7" s="49"/>
      <c r="I7" s="58" t="str">
        <f>IF(E7=0,"-",C7*F7)</f>
        <v>-</v>
      </c>
    </row>
    <row r="8" spans="1:10" x14ac:dyDescent="0.25">
      <c r="A8" s="30"/>
      <c r="B8" s="30"/>
      <c r="C8" s="31"/>
      <c r="D8" s="32"/>
      <c r="E8" s="31"/>
      <c r="F8" s="100" t="str">
        <f t="shared" ref="F8:F16" si="0">IF(E8=0,"-",D8/E8)</f>
        <v>-</v>
      </c>
      <c r="G8" s="49"/>
      <c r="H8" s="49"/>
      <c r="I8" s="94" t="str">
        <f t="shared" ref="I8:I16" si="1">IF(E8=0,"-",C8*F8)</f>
        <v>-</v>
      </c>
    </row>
    <row r="9" spans="1:10" x14ac:dyDescent="0.25">
      <c r="A9" s="30"/>
      <c r="B9" s="30"/>
      <c r="C9" s="72"/>
      <c r="D9" s="73"/>
      <c r="E9" s="72"/>
      <c r="F9" s="100" t="str">
        <f t="shared" si="0"/>
        <v>-</v>
      </c>
      <c r="G9" s="49"/>
      <c r="H9" s="49"/>
      <c r="I9" s="94" t="str">
        <f t="shared" si="1"/>
        <v>-</v>
      </c>
    </row>
    <row r="10" spans="1:10" x14ac:dyDescent="0.25">
      <c r="A10" s="30"/>
      <c r="B10" s="30"/>
      <c r="C10" s="31"/>
      <c r="D10" s="32"/>
      <c r="E10" s="31"/>
      <c r="F10" s="100" t="str">
        <f t="shared" si="0"/>
        <v>-</v>
      </c>
      <c r="G10" s="49"/>
      <c r="H10" s="49"/>
      <c r="I10" s="94" t="str">
        <f t="shared" si="1"/>
        <v>-</v>
      </c>
    </row>
    <row r="11" spans="1:10" x14ac:dyDescent="0.25">
      <c r="A11" s="30"/>
      <c r="B11" s="30"/>
      <c r="C11" s="31"/>
      <c r="D11" s="32"/>
      <c r="E11" s="31"/>
      <c r="F11" s="100" t="str">
        <f t="shared" si="0"/>
        <v>-</v>
      </c>
      <c r="G11" s="49"/>
      <c r="H11" s="49"/>
      <c r="I11" s="94" t="str">
        <f t="shared" si="1"/>
        <v>-</v>
      </c>
    </row>
    <row r="12" spans="1:10" x14ac:dyDescent="0.25">
      <c r="A12" s="30"/>
      <c r="B12" s="30"/>
      <c r="C12" s="31"/>
      <c r="D12" s="32"/>
      <c r="E12" s="31"/>
      <c r="F12" s="100" t="str">
        <f t="shared" si="0"/>
        <v>-</v>
      </c>
      <c r="G12" s="49"/>
      <c r="H12" s="49"/>
      <c r="I12" s="94" t="str">
        <f t="shared" si="1"/>
        <v>-</v>
      </c>
    </row>
    <row r="13" spans="1:10" x14ac:dyDescent="0.25">
      <c r="A13" s="30"/>
      <c r="B13" s="30"/>
      <c r="C13" s="31"/>
      <c r="D13" s="32"/>
      <c r="E13" s="32"/>
      <c r="F13" s="100" t="str">
        <f t="shared" si="0"/>
        <v>-</v>
      </c>
      <c r="G13" s="49"/>
      <c r="H13" s="49"/>
      <c r="I13" s="94" t="str">
        <f t="shared" si="1"/>
        <v>-</v>
      </c>
    </row>
    <row r="14" spans="1:10" x14ac:dyDescent="0.25">
      <c r="A14" s="30"/>
      <c r="B14" s="30"/>
      <c r="C14" s="31"/>
      <c r="D14" s="32"/>
      <c r="E14" s="31"/>
      <c r="F14" s="100" t="str">
        <f t="shared" si="0"/>
        <v>-</v>
      </c>
      <c r="G14" s="49"/>
      <c r="H14" s="49"/>
      <c r="I14" s="94" t="str">
        <f t="shared" si="1"/>
        <v>-</v>
      </c>
      <c r="J14" s="1"/>
    </row>
    <row r="15" spans="1:10" x14ac:dyDescent="0.25">
      <c r="A15" s="30"/>
      <c r="B15" s="30"/>
      <c r="C15" s="31"/>
      <c r="D15" s="32"/>
      <c r="E15" s="31"/>
      <c r="F15" s="100" t="str">
        <f t="shared" si="0"/>
        <v>-</v>
      </c>
      <c r="G15" s="49"/>
      <c r="H15" s="49"/>
      <c r="I15" s="94" t="str">
        <f t="shared" si="1"/>
        <v>-</v>
      </c>
      <c r="J15" s="1"/>
    </row>
    <row r="16" spans="1:10" x14ac:dyDescent="0.25">
      <c r="A16" s="30"/>
      <c r="B16" s="30"/>
      <c r="C16" s="31"/>
      <c r="D16" s="32"/>
      <c r="E16" s="32"/>
      <c r="F16" s="100" t="str">
        <f t="shared" si="0"/>
        <v>-</v>
      </c>
      <c r="G16" s="49"/>
      <c r="H16" s="49"/>
      <c r="I16" s="94" t="str">
        <f t="shared" si="1"/>
        <v>-</v>
      </c>
      <c r="J16" s="1"/>
    </row>
    <row r="17" spans="1:10" x14ac:dyDescent="0.25">
      <c r="A17" s="47" t="s">
        <v>0</v>
      </c>
      <c r="B17" s="47"/>
      <c r="C17" s="56">
        <f>SUM(C7:C16)</f>
        <v>0</v>
      </c>
      <c r="D17" s="93">
        <f t="shared" ref="D17:E17" si="2">SUM(D7:D16)</f>
        <v>0</v>
      </c>
      <c r="E17" s="93">
        <f t="shared" si="2"/>
        <v>0</v>
      </c>
      <c r="F17" s="57" t="s">
        <v>18</v>
      </c>
      <c r="G17" s="71">
        <f>SUM(G7:G16)</f>
        <v>0</v>
      </c>
      <c r="H17" s="99">
        <f t="shared" ref="H17:I17" si="3">SUM(H7:H16)</f>
        <v>0</v>
      </c>
      <c r="I17" s="99">
        <f t="shared" si="3"/>
        <v>0</v>
      </c>
      <c r="J17" s="1"/>
    </row>
    <row r="18" spans="1:10" x14ac:dyDescent="0.25">
      <c r="A18" s="11"/>
      <c r="B18" s="11"/>
      <c r="C18" s="12"/>
      <c r="D18" s="13"/>
      <c r="E18" s="13"/>
      <c r="F18" s="14"/>
      <c r="G18" s="15"/>
      <c r="H18" s="16"/>
      <c r="I18" s="16"/>
      <c r="J18" s="16"/>
    </row>
    <row r="19" spans="1:10" ht="15.75" thickBot="1" x14ac:dyDescent="0.3">
      <c r="A19" s="1"/>
      <c r="B19" s="1"/>
      <c r="C19" s="1"/>
      <c r="D19" s="1"/>
      <c r="E19" s="1"/>
      <c r="F19" s="1"/>
      <c r="G19" s="1"/>
      <c r="H19" s="1"/>
      <c r="I19" s="1"/>
      <c r="J19" s="1"/>
    </row>
    <row r="20" spans="1:10" ht="16.5" thickBot="1" x14ac:dyDescent="0.3">
      <c r="A20" s="202" t="s">
        <v>63</v>
      </c>
      <c r="B20" s="203"/>
      <c r="C20" s="203"/>
      <c r="D20" s="203"/>
      <c r="E20" s="204"/>
      <c r="F20" s="45"/>
      <c r="G20" s="45"/>
      <c r="H20" s="45"/>
      <c r="I20" s="45"/>
      <c r="J20" s="1"/>
    </row>
    <row r="21" spans="1:10" ht="25.5" x14ac:dyDescent="0.25">
      <c r="A21" s="40" t="s">
        <v>19</v>
      </c>
      <c r="B21" s="207" t="s">
        <v>20</v>
      </c>
      <c r="C21" s="208"/>
      <c r="D21" s="41" t="s">
        <v>21</v>
      </c>
      <c r="E21" s="42" t="s">
        <v>0</v>
      </c>
      <c r="F21" s="1"/>
      <c r="G21" s="1"/>
      <c r="H21" s="1"/>
      <c r="I21" s="1"/>
      <c r="J21" s="1"/>
    </row>
    <row r="22" spans="1:10" x14ac:dyDescent="0.25">
      <c r="A22" s="9" t="s">
        <v>22</v>
      </c>
      <c r="B22" s="201"/>
      <c r="C22" s="200"/>
      <c r="D22" s="18"/>
      <c r="E22" s="59"/>
      <c r="F22" s="1"/>
      <c r="G22" s="1"/>
      <c r="H22" s="1"/>
      <c r="I22" s="1"/>
      <c r="J22" s="1"/>
    </row>
    <row r="23" spans="1:10" ht="51" x14ac:dyDescent="0.25">
      <c r="A23" s="9" t="s">
        <v>23</v>
      </c>
      <c r="B23" s="201"/>
      <c r="C23" s="200"/>
      <c r="D23" s="18"/>
      <c r="E23" s="59"/>
      <c r="F23" s="1"/>
      <c r="G23" s="1"/>
      <c r="H23" s="1"/>
      <c r="I23" s="1"/>
      <c r="J23" s="1"/>
    </row>
    <row r="24" spans="1:10" ht="38.25" x14ac:dyDescent="0.25">
      <c r="A24" s="9" t="s">
        <v>24</v>
      </c>
      <c r="B24" s="201"/>
      <c r="C24" s="200"/>
      <c r="D24" s="18"/>
      <c r="E24" s="59"/>
      <c r="F24" s="1"/>
      <c r="G24" s="1"/>
      <c r="H24" s="1"/>
      <c r="I24" s="1"/>
      <c r="J24" s="1"/>
    </row>
    <row r="25" spans="1:10" ht="25.5" x14ac:dyDescent="0.25">
      <c r="A25" s="9" t="s">
        <v>25</v>
      </c>
      <c r="B25" s="201"/>
      <c r="C25" s="200"/>
      <c r="D25" s="18"/>
      <c r="E25" s="59">
        <f>G17</f>
        <v>0</v>
      </c>
      <c r="F25" s="1"/>
      <c r="G25" s="1"/>
      <c r="H25" s="1"/>
      <c r="I25" s="1"/>
      <c r="J25" s="1"/>
    </row>
    <row r="26" spans="1:10" x14ac:dyDescent="0.25">
      <c r="A26" s="9" t="s">
        <v>9</v>
      </c>
      <c r="B26" s="201"/>
      <c r="C26" s="200"/>
      <c r="D26" s="18"/>
      <c r="E26" s="59">
        <f>H17</f>
        <v>0</v>
      </c>
      <c r="F26" s="1"/>
      <c r="G26" s="1"/>
      <c r="H26" s="1"/>
      <c r="I26" s="1"/>
      <c r="J26" s="1"/>
    </row>
    <row r="27" spans="1:10" x14ac:dyDescent="0.25">
      <c r="A27" s="117" t="s">
        <v>26</v>
      </c>
      <c r="B27" s="201"/>
      <c r="C27" s="200"/>
      <c r="D27" s="18"/>
      <c r="E27" s="59"/>
      <c r="F27" s="1"/>
      <c r="G27" s="1"/>
      <c r="H27" s="1"/>
      <c r="I27" s="1"/>
      <c r="J27" s="1"/>
    </row>
    <row r="28" spans="1:10" ht="25.5" x14ac:dyDescent="0.25">
      <c r="A28" s="10" t="s">
        <v>27</v>
      </c>
      <c r="B28" s="201"/>
      <c r="C28" s="200"/>
      <c r="D28" s="19"/>
      <c r="E28" s="60"/>
      <c r="F28" s="1"/>
      <c r="G28" s="1"/>
      <c r="H28" s="1"/>
      <c r="I28" s="1"/>
      <c r="J28" s="1"/>
    </row>
    <row r="29" spans="1:10" ht="15.75" thickBot="1" x14ac:dyDescent="0.3">
      <c r="A29" s="10" t="s">
        <v>28</v>
      </c>
      <c r="B29" s="224"/>
      <c r="C29" s="225"/>
      <c r="D29" s="19"/>
      <c r="E29" s="59"/>
      <c r="F29" s="1"/>
      <c r="G29" s="1"/>
      <c r="H29" s="1"/>
      <c r="I29" s="1"/>
      <c r="J29" s="1"/>
    </row>
    <row r="30" spans="1:10" ht="15.75" thickTop="1" x14ac:dyDescent="0.25">
      <c r="A30" s="50" t="s">
        <v>0</v>
      </c>
      <c r="B30" s="209"/>
      <c r="C30" s="209"/>
      <c r="D30" s="51"/>
      <c r="E30" s="61">
        <f>SUM(E22:E29)</f>
        <v>0</v>
      </c>
      <c r="F30" s="1"/>
      <c r="G30" s="1"/>
      <c r="H30" s="1"/>
      <c r="I30" s="1"/>
    </row>
    <row r="31" spans="1:10" ht="15.75" thickBot="1" x14ac:dyDescent="0.3">
      <c r="A31" s="8"/>
      <c r="B31" s="8"/>
      <c r="C31" s="8"/>
      <c r="D31" s="8"/>
      <c r="E31" s="8"/>
      <c r="F31" s="1"/>
      <c r="G31" s="1"/>
      <c r="H31" s="1"/>
      <c r="I31" s="1"/>
    </row>
    <row r="32" spans="1:10" ht="16.5" thickBot="1" x14ac:dyDescent="0.3">
      <c r="A32" s="202" t="s">
        <v>62</v>
      </c>
      <c r="B32" s="203"/>
      <c r="C32" s="203"/>
      <c r="D32" s="203"/>
      <c r="E32" s="204"/>
      <c r="F32" s="45"/>
      <c r="G32" s="45"/>
      <c r="H32" s="45"/>
      <c r="I32" s="45"/>
    </row>
    <row r="33" spans="1:9" ht="25.5" x14ac:dyDescent="0.25">
      <c r="A33" s="124" t="s">
        <v>29</v>
      </c>
      <c r="B33" s="193" t="s">
        <v>30</v>
      </c>
      <c r="C33" s="193"/>
      <c r="D33" s="124" t="s">
        <v>21</v>
      </c>
      <c r="E33" s="118" t="s">
        <v>0</v>
      </c>
      <c r="F33" s="1"/>
      <c r="G33" s="1"/>
      <c r="H33" s="1"/>
      <c r="I33" s="1"/>
    </row>
    <row r="34" spans="1:9" x14ac:dyDescent="0.25">
      <c r="A34" s="23"/>
      <c r="B34" s="194"/>
      <c r="C34" s="195"/>
      <c r="D34" s="24"/>
      <c r="E34" s="122"/>
      <c r="F34" s="1"/>
      <c r="G34" s="1"/>
      <c r="H34" s="1"/>
      <c r="I34" s="1"/>
    </row>
    <row r="35" spans="1:9" x14ac:dyDescent="0.25">
      <c r="A35" s="23"/>
      <c r="B35" s="194"/>
      <c r="C35" s="195"/>
      <c r="D35" s="24"/>
      <c r="E35" s="122"/>
      <c r="F35" s="1"/>
      <c r="G35" s="1"/>
      <c r="H35" s="1"/>
      <c r="I35" s="1"/>
    </row>
    <row r="36" spans="1:9" x14ac:dyDescent="0.25">
      <c r="A36" s="23"/>
      <c r="B36" s="194"/>
      <c r="C36" s="195"/>
      <c r="D36" s="24"/>
      <c r="E36" s="122"/>
      <c r="F36" s="1"/>
      <c r="G36" s="1"/>
      <c r="H36" s="1"/>
      <c r="I36" s="1"/>
    </row>
    <row r="37" spans="1:9" x14ac:dyDescent="0.25">
      <c r="A37" s="23"/>
      <c r="B37" s="205"/>
      <c r="C37" s="195"/>
      <c r="D37" s="24"/>
      <c r="E37" s="122"/>
      <c r="F37" s="1"/>
      <c r="G37" s="1"/>
      <c r="H37" s="1"/>
      <c r="I37" s="1"/>
    </row>
    <row r="38" spans="1:9" x14ac:dyDescent="0.25">
      <c r="A38" s="25"/>
      <c r="B38" s="205"/>
      <c r="C38" s="195"/>
      <c r="D38" s="24"/>
      <c r="E38" s="122"/>
      <c r="F38" s="1"/>
      <c r="G38" s="1"/>
      <c r="H38" s="1"/>
      <c r="I38" s="1"/>
    </row>
    <row r="39" spans="1:9" ht="15.75" thickBot="1" x14ac:dyDescent="0.3">
      <c r="A39" s="25"/>
      <c r="B39" s="237"/>
      <c r="C39" s="238"/>
      <c r="D39" s="24"/>
      <c r="E39" s="122"/>
      <c r="F39" s="1"/>
      <c r="G39" s="1"/>
      <c r="H39" s="1"/>
      <c r="I39" s="1"/>
    </row>
    <row r="40" spans="1:9" ht="15.75" thickTop="1" x14ac:dyDescent="0.25">
      <c r="A40" s="50" t="s">
        <v>0</v>
      </c>
      <c r="B40" s="51"/>
      <c r="C40" s="51"/>
      <c r="D40" s="52"/>
      <c r="E40" s="123">
        <f>E34+E35+E36+E37+E38+E39</f>
        <v>0</v>
      </c>
      <c r="F40" s="1"/>
      <c r="G40" s="1"/>
      <c r="H40" s="1"/>
      <c r="I40" s="1"/>
    </row>
    <row r="41" spans="1:9" x14ac:dyDescent="0.25">
      <c r="A41" s="27"/>
      <c r="B41" s="1"/>
      <c r="C41" s="1"/>
      <c r="D41" s="1"/>
      <c r="E41" s="1"/>
      <c r="F41" s="1"/>
      <c r="G41" s="1"/>
      <c r="H41" s="1"/>
      <c r="I41" s="1"/>
    </row>
    <row r="42" spans="1:9" ht="15.75" thickBot="1" x14ac:dyDescent="0.3">
      <c r="A42" s="1"/>
      <c r="B42" s="1"/>
      <c r="C42" s="1"/>
      <c r="D42" s="1"/>
      <c r="E42" s="1"/>
      <c r="F42" s="1"/>
      <c r="G42" s="1"/>
      <c r="H42" s="1"/>
      <c r="I42" s="1"/>
    </row>
    <row r="43" spans="1:9" ht="16.5" thickBot="1" x14ac:dyDescent="0.3">
      <c r="A43" s="202" t="s">
        <v>61</v>
      </c>
      <c r="B43" s="203"/>
      <c r="C43" s="203"/>
      <c r="D43" s="203"/>
      <c r="E43" s="204"/>
      <c r="F43" s="45"/>
      <c r="G43" s="45"/>
      <c r="H43" s="45"/>
      <c r="I43" s="45"/>
    </row>
    <row r="44" spans="1:9" ht="25.5" x14ac:dyDescent="0.25">
      <c r="A44" s="43" t="s">
        <v>19</v>
      </c>
      <c r="B44" s="207" t="s">
        <v>20</v>
      </c>
      <c r="C44" s="208"/>
      <c r="D44" s="44" t="s">
        <v>21</v>
      </c>
      <c r="E44" s="118" t="s">
        <v>0</v>
      </c>
      <c r="F44" s="1"/>
      <c r="G44" s="1"/>
      <c r="H44" s="1"/>
      <c r="I44" s="1"/>
    </row>
    <row r="45" spans="1:9" ht="27.75" customHeight="1" x14ac:dyDescent="0.25">
      <c r="A45" s="17" t="s">
        <v>31</v>
      </c>
      <c r="B45" s="206"/>
      <c r="C45" s="200"/>
      <c r="D45" s="36"/>
      <c r="E45" s="119"/>
      <c r="F45" s="1"/>
      <c r="G45" s="1"/>
      <c r="H45" s="1"/>
      <c r="I45" s="1"/>
    </row>
    <row r="46" spans="1:9" ht="21" customHeight="1" x14ac:dyDescent="0.25">
      <c r="A46" s="17" t="s">
        <v>32</v>
      </c>
      <c r="B46" s="199"/>
      <c r="C46" s="200"/>
      <c r="D46" s="37"/>
      <c r="E46" s="119"/>
      <c r="F46" s="1"/>
      <c r="G46" s="1"/>
      <c r="H46" s="1"/>
      <c r="I46" s="1"/>
    </row>
    <row r="47" spans="1:9" x14ac:dyDescent="0.25">
      <c r="A47" s="17" t="s">
        <v>33</v>
      </c>
      <c r="B47" s="201"/>
      <c r="C47" s="200"/>
      <c r="D47" s="36"/>
      <c r="E47" s="119"/>
      <c r="F47" s="1"/>
      <c r="G47" s="1"/>
      <c r="H47" s="1"/>
      <c r="I47" s="1"/>
    </row>
    <row r="48" spans="1:9" x14ac:dyDescent="0.25">
      <c r="A48" s="17" t="s">
        <v>34</v>
      </c>
      <c r="B48" s="201"/>
      <c r="C48" s="200"/>
      <c r="D48" s="36"/>
      <c r="E48" s="119"/>
      <c r="F48" s="1"/>
      <c r="G48" s="1"/>
      <c r="H48" s="1"/>
      <c r="I48" s="1"/>
    </row>
    <row r="49" spans="1:10" ht="25.5" x14ac:dyDescent="0.25">
      <c r="A49" s="17" t="s">
        <v>35</v>
      </c>
      <c r="B49" s="201"/>
      <c r="C49" s="200"/>
      <c r="D49" s="36"/>
      <c r="E49" s="119"/>
      <c r="F49" s="1"/>
      <c r="G49" s="1"/>
      <c r="H49" s="1"/>
      <c r="I49" s="1"/>
    </row>
    <row r="50" spans="1:10" x14ac:dyDescent="0.25">
      <c r="A50" s="120" t="s">
        <v>0</v>
      </c>
      <c r="B50" s="54"/>
      <c r="C50" s="54"/>
      <c r="D50" s="53"/>
      <c r="E50" s="121">
        <f>(E45+E46+E47+E48+E49)</f>
        <v>0</v>
      </c>
      <c r="F50" s="1"/>
      <c r="G50" s="1"/>
      <c r="H50" s="1"/>
      <c r="I50" s="1"/>
    </row>
    <row r="51" spans="1:10" x14ac:dyDescent="0.25">
      <c r="A51" s="27"/>
      <c r="B51" s="1"/>
      <c r="C51" s="1"/>
      <c r="D51" s="1"/>
      <c r="E51" s="1"/>
      <c r="F51" s="1"/>
      <c r="G51" s="1"/>
      <c r="H51" s="1"/>
      <c r="I51" s="1"/>
    </row>
    <row r="52" spans="1:10" x14ac:dyDescent="0.25">
      <c r="A52" s="27"/>
      <c r="B52" s="1"/>
      <c r="C52" s="1"/>
      <c r="D52" s="1"/>
      <c r="E52" s="1"/>
      <c r="F52" s="1"/>
      <c r="G52" s="1"/>
      <c r="H52" s="1"/>
      <c r="I52" s="1"/>
    </row>
    <row r="53" spans="1:10" ht="15.75" thickBot="1" x14ac:dyDescent="0.3">
      <c r="A53" s="1"/>
      <c r="B53" s="1"/>
      <c r="C53" s="1"/>
      <c r="D53" s="1"/>
      <c r="E53" s="1"/>
      <c r="F53" s="1"/>
      <c r="G53" s="1"/>
      <c r="H53" s="1"/>
      <c r="I53" s="1"/>
    </row>
    <row r="54" spans="1:10" ht="16.5" thickBot="1" x14ac:dyDescent="0.3">
      <c r="A54" s="196" t="s">
        <v>36</v>
      </c>
      <c r="B54" s="197"/>
      <c r="C54" s="197"/>
      <c r="D54" s="198"/>
      <c r="E54" s="46"/>
      <c r="F54" s="46"/>
      <c r="G54" s="46"/>
      <c r="H54" s="46"/>
      <c r="I54" s="46"/>
    </row>
    <row r="55" spans="1:10" ht="15.75" thickBot="1" x14ac:dyDescent="0.3">
      <c r="A55" s="104" t="s">
        <v>37</v>
      </c>
      <c r="B55" s="105"/>
      <c r="C55" s="7" t="s">
        <v>38</v>
      </c>
      <c r="D55" s="7" t="s">
        <v>39</v>
      </c>
      <c r="E55" s="38"/>
      <c r="F55" s="38"/>
      <c r="G55" s="38"/>
      <c r="H55" s="38"/>
      <c r="I55" s="38"/>
    </row>
    <row r="56" spans="1:10" x14ac:dyDescent="0.25">
      <c r="A56" s="125" t="s">
        <v>40</v>
      </c>
      <c r="B56" s="65"/>
      <c r="C56" s="66"/>
      <c r="D56" s="67"/>
      <c r="E56" s="38"/>
      <c r="F56" s="38"/>
      <c r="G56" s="38"/>
      <c r="H56" s="38"/>
      <c r="I56" s="38"/>
    </row>
    <row r="57" spans="1:10" x14ac:dyDescent="0.25">
      <c r="A57" s="126" t="s">
        <v>41</v>
      </c>
      <c r="B57" s="20"/>
      <c r="C57" s="62">
        <f>I17</f>
        <v>0</v>
      </c>
      <c r="D57" s="70" t="str">
        <f>IF(C57=0,"-",C57/C62)</f>
        <v>-</v>
      </c>
      <c r="E57" s="38"/>
      <c r="F57" s="38"/>
      <c r="G57" s="38"/>
      <c r="H57" s="38"/>
      <c r="I57" s="38"/>
      <c r="J57" s="1"/>
    </row>
    <row r="58" spans="1:10" x14ac:dyDescent="0.25">
      <c r="A58" s="127" t="s">
        <v>42</v>
      </c>
      <c r="B58" s="21"/>
      <c r="C58" s="63">
        <f>E30</f>
        <v>0</v>
      </c>
      <c r="D58" s="70" t="str">
        <f>IF(C58=0,"-",C58/C62)</f>
        <v>-</v>
      </c>
      <c r="E58" s="38"/>
      <c r="F58" s="38"/>
      <c r="G58" s="38"/>
      <c r="H58" s="38"/>
      <c r="I58" s="38"/>
      <c r="J58" s="1"/>
    </row>
    <row r="59" spans="1:10" x14ac:dyDescent="0.25">
      <c r="A59" s="127" t="s">
        <v>43</v>
      </c>
      <c r="B59" s="21"/>
      <c r="C59" s="63">
        <f>E40</f>
        <v>0</v>
      </c>
      <c r="D59" s="70" t="str">
        <f>IF(C59=0,"-",C59/C62)</f>
        <v>-</v>
      </c>
      <c r="E59" s="38"/>
      <c r="F59" s="38"/>
      <c r="G59" s="38"/>
      <c r="H59" s="38"/>
      <c r="I59" s="38"/>
      <c r="J59" s="1"/>
    </row>
    <row r="60" spans="1:10" ht="15" customHeight="1" x14ac:dyDescent="0.25">
      <c r="A60" s="128" t="s">
        <v>44</v>
      </c>
      <c r="B60" s="22"/>
      <c r="C60" s="64">
        <f>E50</f>
        <v>0</v>
      </c>
      <c r="D60" s="70" t="str">
        <f t="shared" ref="D60" si="4">IF(C60=0,"-",C60/C65)</f>
        <v>-</v>
      </c>
      <c r="E60" s="38"/>
      <c r="F60" s="228" t="s">
        <v>69</v>
      </c>
      <c r="G60" s="229"/>
      <c r="H60" s="230"/>
      <c r="I60" s="38"/>
      <c r="J60" s="1"/>
    </row>
    <row r="61" spans="1:10" x14ac:dyDescent="0.25">
      <c r="A61" s="129" t="s">
        <v>45</v>
      </c>
      <c r="B61" s="102"/>
      <c r="C61" s="103">
        <v>0</v>
      </c>
      <c r="D61" s="70" t="str">
        <f>IF(C61=0,"-",C61/C64)</f>
        <v>-</v>
      </c>
      <c r="E61" s="38"/>
      <c r="F61" s="231"/>
      <c r="G61" s="232"/>
      <c r="H61" s="233"/>
      <c r="I61" s="38"/>
      <c r="J61" s="1"/>
    </row>
    <row r="62" spans="1:10" x14ac:dyDescent="0.25">
      <c r="A62" s="130" t="s">
        <v>46</v>
      </c>
      <c r="B62" s="68"/>
      <c r="C62" s="96">
        <f>SUM(C57:C61)</f>
        <v>0</v>
      </c>
      <c r="D62" s="98"/>
      <c r="E62" s="38"/>
      <c r="F62" s="231"/>
      <c r="G62" s="232"/>
      <c r="H62" s="233"/>
      <c r="I62" s="38"/>
      <c r="J62" s="1"/>
    </row>
    <row r="63" spans="1:10" x14ac:dyDescent="0.25">
      <c r="A63" s="112" t="s">
        <v>65</v>
      </c>
      <c r="B63" s="106"/>
      <c r="C63" s="107"/>
      <c r="D63" s="108"/>
      <c r="E63" s="91"/>
      <c r="F63" s="231"/>
      <c r="G63" s="232"/>
      <c r="H63" s="233"/>
      <c r="I63" s="91"/>
      <c r="J63" s="90"/>
    </row>
    <row r="64" spans="1:10" ht="34.5" customHeight="1" x14ac:dyDescent="0.25">
      <c r="A64" s="239" t="s">
        <v>70</v>
      </c>
      <c r="B64" s="240"/>
      <c r="C64" s="96">
        <f>C62-C63</f>
        <v>0</v>
      </c>
      <c r="D64" s="98"/>
      <c r="E64" s="91"/>
      <c r="F64" s="231"/>
      <c r="G64" s="232"/>
      <c r="H64" s="233"/>
      <c r="I64" s="91"/>
      <c r="J64" s="90"/>
    </row>
    <row r="65" spans="1:10" x14ac:dyDescent="0.25">
      <c r="A65" s="109"/>
      <c r="B65" s="110"/>
      <c r="C65" s="110"/>
      <c r="D65" s="110"/>
      <c r="E65" s="91"/>
      <c r="F65" s="234"/>
      <c r="G65" s="235"/>
      <c r="H65" s="236"/>
      <c r="I65" s="91"/>
      <c r="J65" s="90"/>
    </row>
    <row r="66" spans="1:10" x14ac:dyDescent="0.25">
      <c r="A66" s="111"/>
      <c r="B66" s="111"/>
      <c r="C66" s="111"/>
      <c r="D66" s="111"/>
      <c r="E66" s="38"/>
      <c r="F66" s="38"/>
      <c r="G66" s="38"/>
      <c r="H66" s="38"/>
      <c r="I66" s="38"/>
      <c r="J66" s="1"/>
    </row>
    <row r="67" spans="1:10" ht="21" customHeight="1" x14ac:dyDescent="0.25">
      <c r="A67" s="210" t="s">
        <v>75</v>
      </c>
      <c r="B67" s="211"/>
      <c r="C67" s="211"/>
      <c r="D67" s="212"/>
      <c r="E67" s="55"/>
      <c r="F67" s="55"/>
      <c r="G67" s="55"/>
      <c r="H67" s="55"/>
      <c r="I67" s="1"/>
      <c r="J67" s="1"/>
    </row>
    <row r="68" spans="1:10" x14ac:dyDescent="0.25">
      <c r="A68" s="213"/>
      <c r="B68" s="214"/>
      <c r="C68" s="214"/>
      <c r="D68" s="215"/>
      <c r="E68" s="55"/>
      <c r="F68" s="55"/>
      <c r="G68" s="55"/>
      <c r="H68" s="55"/>
      <c r="I68" s="1"/>
      <c r="J68" s="35"/>
    </row>
    <row r="69" spans="1:10" ht="45.75" customHeight="1" x14ac:dyDescent="0.25">
      <c r="A69" s="216"/>
      <c r="B69" s="217"/>
      <c r="C69" s="217"/>
      <c r="D69" s="218"/>
      <c r="E69" s="55"/>
      <c r="F69" s="55"/>
      <c r="G69" s="55"/>
      <c r="H69" s="55"/>
      <c r="I69" s="1"/>
      <c r="J69" s="29"/>
    </row>
    <row r="70" spans="1:10" ht="15.75" thickBot="1" x14ac:dyDescent="0.3">
      <c r="A70" s="38"/>
      <c r="B70" s="39"/>
      <c r="C70" s="39"/>
      <c r="D70" s="39"/>
      <c r="E70" s="39"/>
      <c r="F70" s="39"/>
      <c r="G70" s="39"/>
      <c r="H70" s="39"/>
      <c r="I70" s="39"/>
      <c r="J70" s="29"/>
    </row>
    <row r="71" spans="1:10" ht="27" customHeight="1" thickBot="1" x14ac:dyDescent="0.3">
      <c r="A71" s="219" t="s">
        <v>76</v>
      </c>
      <c r="B71" s="220"/>
      <c r="C71" s="38"/>
      <c r="D71" s="219" t="s">
        <v>71</v>
      </c>
      <c r="E71" s="220"/>
      <c r="F71" s="38"/>
      <c r="G71" s="219" t="s">
        <v>72</v>
      </c>
      <c r="H71" s="220"/>
      <c r="I71" s="116"/>
      <c r="J71" s="29"/>
    </row>
    <row r="72" spans="1:10" x14ac:dyDescent="0.25">
      <c r="A72" s="133" t="s">
        <v>41</v>
      </c>
      <c r="B72" s="134">
        <f>C57</f>
        <v>0</v>
      </c>
      <c r="C72" s="29"/>
      <c r="D72" s="133" t="s">
        <v>41</v>
      </c>
      <c r="E72" s="134">
        <f>C57</f>
        <v>0</v>
      </c>
      <c r="F72" s="29"/>
      <c r="G72" s="133" t="s">
        <v>41</v>
      </c>
      <c r="H72" s="134">
        <v>0</v>
      </c>
      <c r="I72" s="116"/>
      <c r="J72" s="29"/>
    </row>
    <row r="73" spans="1:10" x14ac:dyDescent="0.25">
      <c r="A73" s="135" t="s">
        <v>42</v>
      </c>
      <c r="B73" s="136">
        <f>C58</f>
        <v>0</v>
      </c>
      <c r="C73" s="1"/>
      <c r="D73" s="135" t="s">
        <v>42</v>
      </c>
      <c r="E73" s="136">
        <f>C58</f>
        <v>0</v>
      </c>
      <c r="F73" s="1"/>
      <c r="G73" s="143" t="s">
        <v>42</v>
      </c>
      <c r="H73" s="144"/>
      <c r="I73" s="116"/>
      <c r="J73" s="29"/>
    </row>
    <row r="74" spans="1:10" x14ac:dyDescent="0.25">
      <c r="A74" s="135" t="s">
        <v>48</v>
      </c>
      <c r="B74" s="136">
        <f>C59</f>
        <v>0</v>
      </c>
      <c r="C74" s="1"/>
      <c r="D74" s="135" t="s">
        <v>48</v>
      </c>
      <c r="E74" s="136">
        <f>C59</f>
        <v>0</v>
      </c>
      <c r="F74" s="1"/>
      <c r="G74" s="143" t="s">
        <v>48</v>
      </c>
      <c r="H74" s="144"/>
      <c r="I74" s="116"/>
      <c r="J74" s="29"/>
    </row>
    <row r="75" spans="1:10" x14ac:dyDescent="0.25">
      <c r="A75" s="135" t="s">
        <v>44</v>
      </c>
      <c r="B75" s="136">
        <f>C60</f>
        <v>0</v>
      </c>
      <c r="C75" s="1"/>
      <c r="D75" s="135" t="s">
        <v>44</v>
      </c>
      <c r="E75" s="136">
        <f>C60</f>
        <v>0</v>
      </c>
      <c r="F75" s="1"/>
      <c r="G75" s="248" t="s">
        <v>44</v>
      </c>
      <c r="H75" s="249">
        <v>0</v>
      </c>
      <c r="I75" s="116"/>
    </row>
    <row r="76" spans="1:10" ht="25.5" x14ac:dyDescent="0.25">
      <c r="A76" s="137" t="s">
        <v>49</v>
      </c>
      <c r="B76" s="136">
        <f>B72*0.15</f>
        <v>0</v>
      </c>
      <c r="C76" s="38"/>
      <c r="D76" s="137" t="s">
        <v>49</v>
      </c>
      <c r="E76" s="136">
        <f>(E72+E73+E75)*20%</f>
        <v>0</v>
      </c>
      <c r="F76" s="1"/>
      <c r="G76" s="137" t="s">
        <v>49</v>
      </c>
      <c r="H76" s="136">
        <f>(H72)*40%</f>
        <v>0</v>
      </c>
      <c r="I76" s="116"/>
    </row>
    <row r="77" spans="1:10" x14ac:dyDescent="0.25">
      <c r="A77" s="137" t="s">
        <v>45</v>
      </c>
      <c r="B77" s="136">
        <f>C61</f>
        <v>0</v>
      </c>
      <c r="C77" s="38"/>
      <c r="D77" s="137" t="s">
        <v>45</v>
      </c>
      <c r="E77" s="136">
        <f>C61</f>
        <v>0</v>
      </c>
      <c r="G77" s="137" t="s">
        <v>45</v>
      </c>
      <c r="H77" s="136">
        <f>C61</f>
        <v>0</v>
      </c>
      <c r="I77" s="116"/>
    </row>
    <row r="78" spans="1:10" x14ac:dyDescent="0.25">
      <c r="A78" s="95" t="s">
        <v>46</v>
      </c>
      <c r="B78" s="138">
        <f>SUM(B72:B77)</f>
        <v>0</v>
      </c>
      <c r="C78" s="101"/>
      <c r="D78" s="95" t="s">
        <v>46</v>
      </c>
      <c r="E78" s="138">
        <f>SUM(E72:E77)</f>
        <v>0</v>
      </c>
      <c r="G78" s="95" t="s">
        <v>46</v>
      </c>
      <c r="H78" s="138">
        <f>SUM(H72:H77)</f>
        <v>0</v>
      </c>
      <c r="I78" s="116"/>
    </row>
    <row r="79" spans="1:10" x14ac:dyDescent="0.25">
      <c r="A79" s="139" t="s">
        <v>65</v>
      </c>
      <c r="B79" s="140"/>
      <c r="C79" s="38"/>
      <c r="D79" s="139" t="s">
        <v>65</v>
      </c>
      <c r="E79" s="140"/>
      <c r="G79" s="139" t="s">
        <v>65</v>
      </c>
      <c r="H79" s="140"/>
      <c r="I79" s="116"/>
    </row>
    <row r="80" spans="1:10" ht="45.75" customHeight="1" thickBot="1" x14ac:dyDescent="0.3">
      <c r="A80" s="141" t="s">
        <v>70</v>
      </c>
      <c r="B80" s="142">
        <f>B78-B79</f>
        <v>0</v>
      </c>
      <c r="C80" s="1"/>
      <c r="D80" s="141" t="s">
        <v>70</v>
      </c>
      <c r="E80" s="142">
        <f>E78-E79</f>
        <v>0</v>
      </c>
      <c r="G80" s="141" t="s">
        <v>70</v>
      </c>
      <c r="H80" s="142">
        <f>H78-H79</f>
        <v>0</v>
      </c>
      <c r="I80" s="116"/>
    </row>
    <row r="81" spans="1:9" ht="15.75" thickBot="1" x14ac:dyDescent="0.3">
      <c r="A81" s="1"/>
      <c r="B81" s="1"/>
      <c r="C81" s="1"/>
      <c r="D81" s="1"/>
      <c r="H81" s="33"/>
      <c r="I81" s="34"/>
    </row>
    <row r="82" spans="1:9" ht="121.5" customHeight="1" thickBot="1" x14ac:dyDescent="0.3">
      <c r="A82" s="241" t="s">
        <v>77</v>
      </c>
      <c r="B82" s="227"/>
      <c r="C82" s="131"/>
      <c r="D82" s="226" t="s">
        <v>78</v>
      </c>
      <c r="E82" s="227"/>
      <c r="F82" s="131"/>
      <c r="G82" s="226" t="s">
        <v>84</v>
      </c>
      <c r="H82" s="227"/>
      <c r="I82" s="34"/>
    </row>
    <row r="84" spans="1:9" x14ac:dyDescent="0.25">
      <c r="C84" s="132"/>
    </row>
    <row r="85" spans="1:9" x14ac:dyDescent="0.25">
      <c r="C85" s="132"/>
    </row>
    <row r="86" spans="1:9" x14ac:dyDescent="0.25">
      <c r="C86" s="132"/>
    </row>
    <row r="93" spans="1:9" x14ac:dyDescent="0.25">
      <c r="A93" s="228"/>
      <c r="B93" s="229"/>
      <c r="C93" s="230"/>
    </row>
    <row r="94" spans="1:9" x14ac:dyDescent="0.25">
      <c r="A94" s="231"/>
      <c r="B94" s="232"/>
      <c r="C94" s="233"/>
    </row>
    <row r="95" spans="1:9" x14ac:dyDescent="0.25">
      <c r="A95" s="231"/>
      <c r="B95" s="232"/>
      <c r="C95" s="233"/>
    </row>
    <row r="96" spans="1:9" x14ac:dyDescent="0.25">
      <c r="A96" s="231"/>
      <c r="B96" s="232"/>
      <c r="C96" s="233"/>
    </row>
    <row r="97" spans="1:3" x14ac:dyDescent="0.25">
      <c r="A97" s="231"/>
      <c r="B97" s="232"/>
      <c r="C97" s="233"/>
    </row>
    <row r="98" spans="1:3" x14ac:dyDescent="0.25">
      <c r="A98" s="234"/>
      <c r="B98" s="235"/>
      <c r="C98" s="236"/>
    </row>
  </sheetData>
  <mergeCells count="39">
    <mergeCell ref="G82:H82"/>
    <mergeCell ref="A71:B71"/>
    <mergeCell ref="A93:C98"/>
    <mergeCell ref="D71:E71"/>
    <mergeCell ref="B38:C38"/>
    <mergeCell ref="B39:C39"/>
    <mergeCell ref="A64:B64"/>
    <mergeCell ref="A82:B82"/>
    <mergeCell ref="D82:E82"/>
    <mergeCell ref="F60:H65"/>
    <mergeCell ref="B30:C30"/>
    <mergeCell ref="A67:D69"/>
    <mergeCell ref="G71:H71"/>
    <mergeCell ref="A2:E2"/>
    <mergeCell ref="A4:I4"/>
    <mergeCell ref="A20:E20"/>
    <mergeCell ref="B26:C26"/>
    <mergeCell ref="A32:E32"/>
    <mergeCell ref="B29:C29"/>
    <mergeCell ref="B27:C27"/>
    <mergeCell ref="B21:C21"/>
    <mergeCell ref="B22:C22"/>
    <mergeCell ref="B23:C23"/>
    <mergeCell ref="B24:C24"/>
    <mergeCell ref="B25:C25"/>
    <mergeCell ref="B28:C28"/>
    <mergeCell ref="B33:C33"/>
    <mergeCell ref="B34:C34"/>
    <mergeCell ref="B35:C35"/>
    <mergeCell ref="B36:C36"/>
    <mergeCell ref="A54:D54"/>
    <mergeCell ref="B46:C46"/>
    <mergeCell ref="B47:C47"/>
    <mergeCell ref="B48:C48"/>
    <mergeCell ref="B49:C49"/>
    <mergeCell ref="A43:E43"/>
    <mergeCell ref="B37:C37"/>
    <mergeCell ref="B45:C45"/>
    <mergeCell ref="B44:C4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activeCell="C30" sqref="C30"/>
    </sheetView>
  </sheetViews>
  <sheetFormatPr baseColWidth="10" defaultRowHeight="15" x14ac:dyDescent="0.25"/>
  <cols>
    <col min="1" max="1" width="28.42578125" customWidth="1"/>
    <col min="2" max="2" width="20.140625" customWidth="1"/>
    <col min="3" max="3" width="20.5703125" customWidth="1"/>
    <col min="5" max="5" width="29.42578125" customWidth="1"/>
    <col min="6" max="6" width="20.7109375" customWidth="1"/>
    <col min="7" max="7" width="19.42578125" customWidth="1"/>
  </cols>
  <sheetData>
    <row r="1" spans="1:7" ht="15.75" thickBot="1" x14ac:dyDescent="0.3">
      <c r="A1" s="74"/>
      <c r="B1" s="74"/>
      <c r="C1" s="74"/>
      <c r="D1" s="74"/>
      <c r="E1" s="74"/>
      <c r="F1" s="74"/>
      <c r="G1" s="74"/>
    </row>
    <row r="2" spans="1:7" ht="18.75" thickBot="1" x14ac:dyDescent="0.3">
      <c r="A2" s="245" t="s">
        <v>60</v>
      </c>
      <c r="B2" s="246"/>
      <c r="C2" s="246"/>
      <c r="D2" s="246"/>
      <c r="E2" s="247"/>
      <c r="F2" s="74"/>
      <c r="G2" s="74"/>
    </row>
    <row r="3" spans="1:7" x14ac:dyDescent="0.25">
      <c r="A3" s="74"/>
      <c r="B3" s="74"/>
      <c r="C3" s="74"/>
      <c r="D3" s="74"/>
      <c r="E3" s="74"/>
      <c r="F3" s="74"/>
      <c r="G3" s="74"/>
    </row>
    <row r="4" spans="1:7" x14ac:dyDescent="0.25">
      <c r="A4" s="228" t="s">
        <v>64</v>
      </c>
      <c r="B4" s="229"/>
      <c r="C4" s="230"/>
    </row>
    <row r="5" spans="1:7" x14ac:dyDescent="0.25">
      <c r="A5" s="231"/>
      <c r="B5" s="232"/>
      <c r="C5" s="233"/>
    </row>
    <row r="6" spans="1:7" ht="40.5" customHeight="1" x14ac:dyDescent="0.25">
      <c r="A6" s="231"/>
      <c r="B6" s="232"/>
      <c r="C6" s="233"/>
    </row>
    <row r="7" spans="1:7" x14ac:dyDescent="0.25">
      <c r="A7" s="234"/>
      <c r="B7" s="235"/>
      <c r="C7" s="236"/>
    </row>
    <row r="8" spans="1:7" x14ac:dyDescent="0.25">
      <c r="A8" s="97"/>
      <c r="B8" s="90"/>
      <c r="C8" s="90"/>
      <c r="D8" s="75"/>
      <c r="E8" s="74"/>
      <c r="F8" s="87"/>
      <c r="G8" s="74"/>
    </row>
    <row r="9" spans="1:7" ht="15.75" thickBot="1" x14ac:dyDescent="0.3">
      <c r="A9" s="90"/>
      <c r="B9" s="90"/>
      <c r="C9" s="90"/>
      <c r="D9" s="78"/>
      <c r="E9" s="74"/>
      <c r="F9" s="74"/>
      <c r="G9" s="74"/>
    </row>
    <row r="10" spans="1:7" ht="15.75" thickBot="1" x14ac:dyDescent="0.3">
      <c r="A10" s="242" t="s">
        <v>47</v>
      </c>
      <c r="B10" s="243"/>
      <c r="C10" s="244"/>
      <c r="D10" s="76"/>
      <c r="E10" s="242" t="s">
        <v>58</v>
      </c>
      <c r="F10" s="243"/>
      <c r="G10" s="244"/>
    </row>
    <row r="11" spans="1:7" x14ac:dyDescent="0.25">
      <c r="A11" s="149" t="s">
        <v>51</v>
      </c>
      <c r="B11" s="92" t="s">
        <v>38</v>
      </c>
      <c r="C11" s="150" t="s">
        <v>39</v>
      </c>
      <c r="D11" s="75"/>
      <c r="E11" s="149" t="s">
        <v>51</v>
      </c>
      <c r="F11" s="92" t="s">
        <v>38</v>
      </c>
      <c r="G11" s="150" t="s">
        <v>39</v>
      </c>
    </row>
    <row r="12" spans="1:7" ht="25.5" x14ac:dyDescent="0.25">
      <c r="A12" s="151" t="s">
        <v>52</v>
      </c>
      <c r="B12" s="80">
        <f>B27-B13-B21-B25-B26</f>
        <v>0</v>
      </c>
      <c r="C12" s="152" t="str">
        <f>IF(B27=0,"-",B12/B27)</f>
        <v>-</v>
      </c>
      <c r="D12" s="77"/>
      <c r="E12" s="151" t="s">
        <v>52</v>
      </c>
      <c r="F12" s="80">
        <f>F27-F26-F25-F21-F13</f>
        <v>0</v>
      </c>
      <c r="G12" s="152" t="str">
        <f>IF(F27=0,"-",F12/F27)</f>
        <v>-</v>
      </c>
    </row>
    <row r="13" spans="1:7" ht="25.5" x14ac:dyDescent="0.25">
      <c r="A13" s="171" t="s">
        <v>53</v>
      </c>
      <c r="B13" s="81"/>
      <c r="C13" s="154" t="str">
        <f>IF(B27=0,"-",B13/B27)</f>
        <v>-</v>
      </c>
      <c r="D13" s="74"/>
      <c r="E13" s="153" t="s">
        <v>53</v>
      </c>
      <c r="F13" s="145">
        <f>SUM(F14:F20)</f>
        <v>0</v>
      </c>
      <c r="G13" s="154" t="str">
        <f>IF(F27=0,"-",F13/F27)</f>
        <v>-</v>
      </c>
    </row>
    <row r="14" spans="1:7" x14ac:dyDescent="0.25">
      <c r="A14" s="172"/>
      <c r="B14" s="88"/>
      <c r="C14" s="156"/>
      <c r="D14" s="74"/>
      <c r="E14" s="155"/>
      <c r="F14" s="146"/>
      <c r="G14" s="156"/>
    </row>
    <row r="15" spans="1:7" x14ac:dyDescent="0.25">
      <c r="A15" s="172"/>
      <c r="B15" s="88"/>
      <c r="C15" s="156"/>
      <c r="D15" s="90"/>
      <c r="E15" s="155"/>
      <c r="F15" s="146"/>
      <c r="G15" s="157"/>
    </row>
    <row r="16" spans="1:7" x14ac:dyDescent="0.25">
      <c r="A16" s="172"/>
      <c r="B16" s="88"/>
      <c r="C16" s="156"/>
      <c r="D16" s="90"/>
      <c r="E16" s="155"/>
      <c r="F16" s="146"/>
      <c r="G16" s="157"/>
    </row>
    <row r="17" spans="1:7" x14ac:dyDescent="0.25">
      <c r="A17" s="172"/>
      <c r="B17" s="88"/>
      <c r="C17" s="156"/>
      <c r="D17" s="90"/>
      <c r="E17" s="155"/>
      <c r="F17" s="146"/>
      <c r="G17" s="157"/>
    </row>
    <row r="18" spans="1:7" x14ac:dyDescent="0.25">
      <c r="A18" s="172"/>
      <c r="B18" s="88"/>
      <c r="C18" s="156"/>
      <c r="D18" s="74"/>
      <c r="E18" s="155"/>
      <c r="F18" s="146"/>
      <c r="G18" s="157"/>
    </row>
    <row r="19" spans="1:7" x14ac:dyDescent="0.25">
      <c r="A19" s="164"/>
      <c r="B19" s="86"/>
      <c r="C19" s="159" t="s">
        <v>18</v>
      </c>
      <c r="D19" s="74"/>
      <c r="E19" s="158"/>
      <c r="F19" s="147"/>
      <c r="G19" s="159" t="s">
        <v>18</v>
      </c>
    </row>
    <row r="20" spans="1:7" x14ac:dyDescent="0.25">
      <c r="A20" s="164"/>
      <c r="B20" s="82"/>
      <c r="C20" s="159" t="s">
        <v>18</v>
      </c>
      <c r="D20" s="74"/>
      <c r="E20" s="160"/>
      <c r="F20" s="148"/>
      <c r="G20" s="159" t="s">
        <v>18</v>
      </c>
    </row>
    <row r="21" spans="1:7" ht="25.5" x14ac:dyDescent="0.25">
      <c r="A21" s="153" t="s">
        <v>54</v>
      </c>
      <c r="B21" s="83">
        <f>B23+B24+B22</f>
        <v>0</v>
      </c>
      <c r="C21" s="161" t="str">
        <f>IF(B27=0,"-",B21/B27)</f>
        <v>-</v>
      </c>
      <c r="D21" s="74"/>
      <c r="E21" s="153" t="s">
        <v>54</v>
      </c>
      <c r="F21" s="83">
        <f>F23+F24</f>
        <v>0</v>
      </c>
      <c r="G21" s="161" t="str">
        <f>IF(F27=0,"-",F21/F27)</f>
        <v>-</v>
      </c>
    </row>
    <row r="22" spans="1:7" x14ac:dyDescent="0.25">
      <c r="A22" s="162"/>
      <c r="B22" s="81"/>
      <c r="C22" s="154"/>
      <c r="D22" s="90"/>
      <c r="E22" s="162"/>
      <c r="F22" s="81"/>
      <c r="G22" s="154"/>
    </row>
    <row r="23" spans="1:7" x14ac:dyDescent="0.25">
      <c r="A23" s="163"/>
      <c r="B23" s="82"/>
      <c r="C23" s="159" t="s">
        <v>18</v>
      </c>
      <c r="D23" s="74"/>
      <c r="E23" s="163"/>
      <c r="F23" s="82"/>
      <c r="G23" s="159" t="s">
        <v>18</v>
      </c>
    </row>
    <row r="24" spans="1:7" x14ac:dyDescent="0.25">
      <c r="A24" s="164"/>
      <c r="B24" s="84"/>
      <c r="C24" s="159" t="s">
        <v>18</v>
      </c>
      <c r="D24" s="74"/>
      <c r="E24" s="164"/>
      <c r="F24" s="84"/>
      <c r="G24" s="159" t="s">
        <v>18</v>
      </c>
    </row>
    <row r="25" spans="1:7" x14ac:dyDescent="0.25">
      <c r="A25" s="165" t="s">
        <v>55</v>
      </c>
      <c r="B25" s="83"/>
      <c r="C25" s="161" t="str">
        <f>IF(B27=0,"-",B25/B27)</f>
        <v>-</v>
      </c>
      <c r="D25" s="74"/>
      <c r="E25" s="165" t="s">
        <v>55</v>
      </c>
      <c r="F25" s="83">
        <v>0</v>
      </c>
      <c r="G25" s="161" t="str">
        <f>IF(F27=0,"-",F25/F27)</f>
        <v>-</v>
      </c>
    </row>
    <row r="26" spans="1:7" x14ac:dyDescent="0.25">
      <c r="A26" s="166" t="s">
        <v>59</v>
      </c>
      <c r="B26" s="85"/>
      <c r="C26" s="167" t="str">
        <f>IF(B27=0,"-",B26/B27)</f>
        <v>-</v>
      </c>
      <c r="D26" s="74"/>
      <c r="E26" s="166" t="s">
        <v>56</v>
      </c>
      <c r="F26" s="85"/>
      <c r="G26" s="167" t="str">
        <f>IF(F27=0,"-",F26/F27)</f>
        <v>-</v>
      </c>
    </row>
    <row r="27" spans="1:7" ht="15.75" thickBot="1" x14ac:dyDescent="0.3">
      <c r="A27" s="168" t="s">
        <v>66</v>
      </c>
      <c r="B27" s="169">
        <f>'Dépenses de l''action '!B80</f>
        <v>0</v>
      </c>
      <c r="C27" s="173" t="e">
        <f>C12+C13+C21+C25+C26</f>
        <v>#VALUE!</v>
      </c>
      <c r="D27" s="74"/>
      <c r="E27" s="168" t="s">
        <v>57</v>
      </c>
      <c r="F27" s="169">
        <f>'Dépenses de l''action '!C64</f>
        <v>0</v>
      </c>
      <c r="G27" s="170" t="e">
        <f>G12+G13+G21+G25+G26</f>
        <v>#VALUE!</v>
      </c>
    </row>
    <row r="28" spans="1:7" x14ac:dyDescent="0.25">
      <c r="A28" s="74"/>
      <c r="B28" s="79"/>
      <c r="C28" s="74"/>
      <c r="D28" s="74"/>
      <c r="E28" s="79"/>
      <c r="F28" s="79"/>
      <c r="G28" s="79"/>
    </row>
    <row r="29" spans="1:7" ht="15" customHeight="1" x14ac:dyDescent="0.25">
      <c r="A29" s="89" t="s">
        <v>67</v>
      </c>
      <c r="B29" s="113">
        <f>B13+B21+B25+B26</f>
        <v>0</v>
      </c>
      <c r="C29" s="114"/>
      <c r="D29" s="90"/>
      <c r="E29" s="89" t="s">
        <v>68</v>
      </c>
      <c r="F29" s="113">
        <f>F13+F21+F25+F26</f>
        <v>0</v>
      </c>
      <c r="G29" s="115"/>
    </row>
    <row r="31" spans="1:7" ht="15.75" thickBot="1" x14ac:dyDescent="0.3"/>
    <row r="32" spans="1:7" ht="15.75" thickBot="1" x14ac:dyDescent="0.3">
      <c r="A32" s="242" t="s">
        <v>73</v>
      </c>
      <c r="B32" s="243"/>
      <c r="C32" s="244"/>
      <c r="E32" s="242" t="s">
        <v>74</v>
      </c>
      <c r="F32" s="243"/>
      <c r="G32" s="244"/>
    </row>
    <row r="33" spans="1:7" x14ac:dyDescent="0.25">
      <c r="A33" s="149" t="s">
        <v>51</v>
      </c>
      <c r="B33" s="92" t="s">
        <v>38</v>
      </c>
      <c r="C33" s="150" t="s">
        <v>39</v>
      </c>
      <c r="E33" s="149" t="s">
        <v>51</v>
      </c>
      <c r="F33" s="92" t="s">
        <v>38</v>
      </c>
      <c r="G33" s="150" t="s">
        <v>39</v>
      </c>
    </row>
    <row r="34" spans="1:7" ht="25.5" x14ac:dyDescent="0.25">
      <c r="A34" s="151" t="s">
        <v>52</v>
      </c>
      <c r="B34" s="80">
        <f>B49-B35-B43-B47-B48</f>
        <v>0</v>
      </c>
      <c r="C34" s="152" t="str">
        <f>IF(B49=0,"-",B34/B49)</f>
        <v>-</v>
      </c>
      <c r="E34" s="151" t="s">
        <v>52</v>
      </c>
      <c r="F34" s="80">
        <f>F49-F35-F43-F47-F48</f>
        <v>0</v>
      </c>
      <c r="G34" s="152" t="str">
        <f>IF(F49=0,"-",F34/F49)</f>
        <v>-</v>
      </c>
    </row>
    <row r="35" spans="1:7" ht="25.5" x14ac:dyDescent="0.25">
      <c r="A35" s="171" t="s">
        <v>53</v>
      </c>
      <c r="B35" s="81"/>
      <c r="C35" s="154" t="str">
        <f>IF(B49=0,"-",B35/B49)</f>
        <v>-</v>
      </c>
      <c r="E35" s="171" t="s">
        <v>53</v>
      </c>
      <c r="F35" s="81"/>
      <c r="G35" s="154" t="str">
        <f>IF(F49=0,"-",F35/F49)</f>
        <v>-</v>
      </c>
    </row>
    <row r="36" spans="1:7" x14ac:dyDescent="0.25">
      <c r="A36" s="172"/>
      <c r="B36" s="88"/>
      <c r="C36" s="156"/>
      <c r="E36" s="172"/>
      <c r="F36" s="88"/>
      <c r="G36" s="156"/>
    </row>
    <row r="37" spans="1:7" x14ac:dyDescent="0.25">
      <c r="A37" s="172"/>
      <c r="B37" s="88"/>
      <c r="C37" s="156"/>
      <c r="E37" s="172"/>
      <c r="F37" s="88"/>
      <c r="G37" s="156"/>
    </row>
    <row r="38" spans="1:7" x14ac:dyDescent="0.25">
      <c r="A38" s="172"/>
      <c r="B38" s="88"/>
      <c r="C38" s="156"/>
      <c r="E38" s="172"/>
      <c r="F38" s="88"/>
      <c r="G38" s="156"/>
    </row>
    <row r="39" spans="1:7" x14ac:dyDescent="0.25">
      <c r="A39" s="172"/>
      <c r="B39" s="88"/>
      <c r="C39" s="156"/>
      <c r="E39" s="172"/>
      <c r="F39" s="88"/>
      <c r="G39" s="156"/>
    </row>
    <row r="40" spans="1:7" x14ac:dyDescent="0.25">
      <c r="A40" s="172"/>
      <c r="B40" s="88"/>
      <c r="C40" s="156"/>
      <c r="E40" s="172"/>
      <c r="F40" s="88"/>
      <c r="G40" s="156"/>
    </row>
    <row r="41" spans="1:7" x14ac:dyDescent="0.25">
      <c r="A41" s="164"/>
      <c r="B41" s="86"/>
      <c r="C41" s="159" t="s">
        <v>18</v>
      </c>
      <c r="E41" s="164"/>
      <c r="F41" s="86"/>
      <c r="G41" s="156"/>
    </row>
    <row r="42" spans="1:7" x14ac:dyDescent="0.25">
      <c r="A42" s="164"/>
      <c r="B42" s="82"/>
      <c r="C42" s="159" t="s">
        <v>18</v>
      </c>
      <c r="E42" s="164"/>
      <c r="F42" s="82"/>
      <c r="G42" s="159"/>
    </row>
    <row r="43" spans="1:7" ht="25.5" x14ac:dyDescent="0.25">
      <c r="A43" s="153" t="s">
        <v>54</v>
      </c>
      <c r="B43" s="83">
        <f>B45+B46+B44</f>
        <v>0</v>
      </c>
      <c r="C43" s="161" t="str">
        <f>IF(B49=0,"-",B43/B49)</f>
        <v>-</v>
      </c>
      <c r="E43" s="153" t="s">
        <v>54</v>
      </c>
      <c r="F43" s="83">
        <f>F45+F46+F44</f>
        <v>0</v>
      </c>
      <c r="G43" s="161" t="str">
        <f>IF(F49=0,"-",F43/F49)</f>
        <v>-</v>
      </c>
    </row>
    <row r="44" spans="1:7" x14ac:dyDescent="0.25">
      <c r="A44" s="162"/>
      <c r="B44" s="81"/>
      <c r="C44" s="154"/>
      <c r="E44" s="162"/>
      <c r="F44" s="81"/>
      <c r="G44" s="154"/>
    </row>
    <row r="45" spans="1:7" x14ac:dyDescent="0.25">
      <c r="A45" s="163"/>
      <c r="B45" s="82"/>
      <c r="C45" s="159" t="s">
        <v>18</v>
      </c>
      <c r="E45" s="163"/>
      <c r="F45" s="82"/>
      <c r="G45" s="159"/>
    </row>
    <row r="46" spans="1:7" x14ac:dyDescent="0.25">
      <c r="A46" s="164"/>
      <c r="B46" s="84"/>
      <c r="C46" s="159" t="s">
        <v>18</v>
      </c>
      <c r="E46" s="164"/>
      <c r="F46" s="84"/>
      <c r="G46" s="159"/>
    </row>
    <row r="47" spans="1:7" x14ac:dyDescent="0.25">
      <c r="A47" s="165" t="s">
        <v>55</v>
      </c>
      <c r="B47" s="83"/>
      <c r="C47" s="161" t="str">
        <f>IF(B49=0,"-",B47/B49)</f>
        <v>-</v>
      </c>
      <c r="E47" s="165" t="s">
        <v>55</v>
      </c>
      <c r="F47" s="83"/>
      <c r="G47" s="161" t="str">
        <f>IF(F49=0,"-",F47/F49)</f>
        <v>-</v>
      </c>
    </row>
    <row r="48" spans="1:7" x14ac:dyDescent="0.25">
      <c r="A48" s="166" t="s">
        <v>59</v>
      </c>
      <c r="B48" s="85"/>
      <c r="C48" s="167" t="str">
        <f>IF(B49=0,"-",B48/B49)</f>
        <v>-</v>
      </c>
      <c r="E48" s="166" t="s">
        <v>59</v>
      </c>
      <c r="F48" s="85"/>
      <c r="G48" s="167" t="str">
        <f>IF(F49=0,"-",F48/F49)</f>
        <v>-</v>
      </c>
    </row>
    <row r="49" spans="1:7" ht="15.75" thickBot="1" x14ac:dyDescent="0.3">
      <c r="A49" s="168" t="s">
        <v>66</v>
      </c>
      <c r="B49" s="169">
        <f>'Dépenses de l''action '!E80</f>
        <v>0</v>
      </c>
      <c r="C49" s="173" t="e">
        <f>C34+C35+C43+C47+C48</f>
        <v>#VALUE!</v>
      </c>
      <c r="E49" s="168" t="s">
        <v>66</v>
      </c>
      <c r="F49" s="169">
        <f>'Dépenses de l''action '!H80</f>
        <v>0</v>
      </c>
      <c r="G49" s="173" t="e">
        <f>G34+G35+G43+G47+G48</f>
        <v>#VALUE!</v>
      </c>
    </row>
    <row r="50" spans="1:7" x14ac:dyDescent="0.25">
      <c r="A50" s="90"/>
      <c r="B50" s="79"/>
      <c r="C50" s="90"/>
    </row>
    <row r="51" spans="1:7" x14ac:dyDescent="0.25">
      <c r="A51" s="89" t="s">
        <v>67</v>
      </c>
      <c r="B51" s="113">
        <f>B35+B43+B47+B48</f>
        <v>0</v>
      </c>
      <c r="C51" s="114"/>
    </row>
  </sheetData>
  <mergeCells count="6">
    <mergeCell ref="A4:C7"/>
    <mergeCell ref="A10:C10"/>
    <mergeCell ref="E10:G10"/>
    <mergeCell ref="A2:E2"/>
    <mergeCell ref="A32:C32"/>
    <mergeCell ref="E32:G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Fiche explicative </vt:lpstr>
      <vt:lpstr>Dépenses de l'action </vt:lpstr>
      <vt:lpstr>Ressources de l'action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biajoux.w</dc:creator>
  <cp:lastModifiedBy>chauvet.c</cp:lastModifiedBy>
  <cp:lastPrinted>2014-11-13T13:05:02Z</cp:lastPrinted>
  <dcterms:created xsi:type="dcterms:W3CDTF">2014-11-07T08:05:37Z</dcterms:created>
  <dcterms:modified xsi:type="dcterms:W3CDTF">2020-03-05T13:51:43Z</dcterms:modified>
</cp:coreProperties>
</file>